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885"/>
  </bookViews>
  <sheets>
    <sheet name="Expense Report as of 1_1_18" sheetId="1" r:id="rId1"/>
    <sheet name="CHANGE RATE IN CELL" sheetId="2" state="hidden" r:id="rId2"/>
  </sheets>
  <definedNames>
    <definedName name="_xlnm.Print_Area" localSheetId="0">'Expense Report as of 1_1_18'!$A$1:$J$56</definedName>
  </definedNames>
  <calcPr calcId="162913"/>
</workbook>
</file>

<file path=xl/calcChain.xml><?xml version="1.0" encoding="utf-8"?>
<calcChain xmlns="http://schemas.openxmlformats.org/spreadsheetml/2006/main">
  <c r="H23" i="1" l="1"/>
  <c r="D23" i="1"/>
  <c r="D31" i="1"/>
  <c r="J40" i="1"/>
  <c r="J41" i="1"/>
  <c r="C23" i="1"/>
  <c r="J42" i="1"/>
  <c r="J43" i="1"/>
  <c r="E23" i="1"/>
  <c r="J44" i="1"/>
  <c r="F23" i="1"/>
  <c r="F31" i="1"/>
  <c r="J45" i="1"/>
  <c r="J46" i="1"/>
  <c r="E3" i="1"/>
  <c r="E2" i="1"/>
  <c r="I27" i="1"/>
  <c r="I26" i="1"/>
  <c r="I15" i="1"/>
  <c r="I16" i="1"/>
  <c r="I17" i="1"/>
  <c r="I18" i="1"/>
  <c r="I19" i="1"/>
  <c r="I20" i="1"/>
  <c r="I21" i="1"/>
  <c r="I22" i="1"/>
  <c r="I24" i="1"/>
  <c r="I25" i="1"/>
  <c r="I28" i="1"/>
  <c r="I29" i="1"/>
  <c r="I30" i="1"/>
  <c r="H31" i="1"/>
  <c r="B23" i="1"/>
  <c r="B31" i="1"/>
  <c r="G23" i="1"/>
  <c r="G31" i="1"/>
  <c r="E31" i="1"/>
  <c r="C31" i="1"/>
  <c r="I23" i="1"/>
  <c r="I31" i="1"/>
</calcChain>
</file>

<file path=xl/sharedStrings.xml><?xml version="1.0" encoding="utf-8"?>
<sst xmlns="http://schemas.openxmlformats.org/spreadsheetml/2006/main" count="113" uniqueCount="74">
  <si>
    <t>STATE OF MARYLAND EXPENSE ACCOUNT</t>
  </si>
  <si>
    <t>Department</t>
  </si>
  <si>
    <t xml:space="preserve"> </t>
  </si>
  <si>
    <t>Unit  or   Division</t>
  </si>
  <si>
    <t>Agency    Code</t>
  </si>
  <si>
    <t>Employee Social Security No.</t>
  </si>
  <si>
    <t>Employee   Name</t>
  </si>
  <si>
    <t>and    Address</t>
  </si>
  <si>
    <t>Assigned   Office   Location     (City)</t>
  </si>
  <si>
    <t xml:space="preserve">       One Way Commute Miles</t>
  </si>
  <si>
    <t>For   Period    Beginning</t>
  </si>
  <si>
    <t xml:space="preserve">     And Ending</t>
  </si>
  <si>
    <t xml:space="preserve">                               Date</t>
  </si>
  <si>
    <t xml:space="preserve">                               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</si>
  <si>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</si>
  <si>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</si>
  <si>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</si>
  <si>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</si>
  <si>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</si>
  <si>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</si>
  <si>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</si>
  <si>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</si>
  <si>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</si>
  <si>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</si>
  <si>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</si>
  <si>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</si>
  <si>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</si>
  <si>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</si>
  <si>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</si>
  <si>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</si>
  <si>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 (See Below)</t>
  </si>
  <si>
    <t>Parking</t>
  </si>
  <si>
    <t>Registration Fee</t>
  </si>
  <si>
    <t>Totals</t>
  </si>
  <si>
    <t>Method of Travel</t>
  </si>
  <si>
    <t xml:space="preserve">                      (Specify)</t>
  </si>
  <si>
    <t>Date</t>
  </si>
  <si>
    <t xml:space="preserve">                         Time</t>
  </si>
  <si>
    <t>Total</t>
  </si>
  <si>
    <t xml:space="preserve">Total  </t>
  </si>
  <si>
    <t>Reimb.</t>
  </si>
  <si>
    <t>Day</t>
  </si>
  <si>
    <t>Start</t>
  </si>
  <si>
    <t>End</t>
  </si>
  <si>
    <t xml:space="preserve">     TERRITORY COVERED INCURRING ABOVE EXPENSES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</si>
  <si>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</si>
  <si>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</si>
  <si>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</si>
  <si>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</si>
  <si>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</si>
  <si>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</si>
  <si>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</si>
  <si>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</si>
  <si>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</si>
  <si>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</si>
  <si>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*Compute equal to total miles less total commute miles, if applicable.</t>
  </si>
  <si>
    <t xml:space="preserve">                 Date</t>
  </si>
  <si>
    <t>(Signature of employee)</t>
  </si>
  <si>
    <t xml:space="preserve">                        Approved by</t>
  </si>
  <si>
    <t xml:space="preserve">     Approved by</t>
  </si>
  <si>
    <t>Immediate Supervisor</t>
  </si>
  <si>
    <t>Authorized Signature</t>
  </si>
  <si>
    <t xml:space="preserve">             Title </t>
  </si>
  <si>
    <t>COTGAD - X-5  (3/92)</t>
  </si>
  <si>
    <r>
      <t xml:space="preserve">PREVIOUS RATE: </t>
    </r>
    <r>
      <rPr>
        <sz val="10"/>
        <rFont val="Arial"/>
      </rPr>
      <t xml:space="preserve">    </t>
    </r>
  </si>
  <si>
    <t xml:space="preserve">NEW RATE:  </t>
  </si>
  <si>
    <t xml:space="preserve">During Period:  </t>
  </si>
  <si>
    <t>to</t>
  </si>
  <si>
    <t>During Period:</t>
  </si>
  <si>
    <t xml:space="preserve">                 Purpose of Travel:</t>
  </si>
  <si>
    <t>CURRENT:</t>
  </si>
  <si>
    <t xml:space="preserve">  Certified just and correct and payment not received</t>
  </si>
  <si>
    <t>Use for reimbursement effective January 1, 2019</t>
  </si>
  <si>
    <t>58 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</si>
</sst>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0.000"/>
    <numFmt numFmtId="166" formatCode="&quot;$&quot;#,##0.000"/>
    <numFmt numFmtId="167" formatCode="0.0"/>
  </numFmts>
  <fonts count="18" x14ac:knownFonts="1">
    <font>
      <sz val="10"/>
      <name val="Arial"/>
    </font>
    <font>
      <sz val="11"/>
      <name val="Arial"/>
      <family val="2"/>
    </font>
    <font>
      <b/>
      <sz val="11"/>
      <name val="Times New Roman"/>
      <family val="1"/>
    </font>
    <font>
      <sz val="5.5"/>
      <name val="Small Fonts"/>
      <family val="2"/>
    </font>
    <font>
      <sz val="7"/>
      <name val="Small Fonts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6"/>
      <name val="Small Fonts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6.5"/>
      <name val="Small Fonts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Protection="1">
      <protection locked="0"/>
    </xf>
    <xf numFmtId="0" fontId="6" fillId="0" borderId="0" xfId="0" applyFont="1"/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15" fontId="7" fillId="0" borderId="2" xfId="0" applyNumberFormat="1" applyFont="1" applyBorder="1" applyProtection="1">
      <protection locked="0"/>
    </xf>
    <xf numFmtId="15" fontId="7" fillId="0" borderId="1" xfId="0" applyNumberFormat="1" applyFont="1" applyBorder="1" applyProtection="1">
      <protection locked="0"/>
    </xf>
    <xf numFmtId="0" fontId="4" fillId="0" borderId="3" xfId="0" applyFont="1" applyBorder="1" applyAlignment="1">
      <alignment horizontal="left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4" fillId="0" borderId="3" xfId="0" applyFont="1" applyBorder="1"/>
    <xf numFmtId="2" fontId="0" fillId="0" borderId="3" xfId="0" applyNumberForma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0" xfId="0" applyFont="1" applyBorder="1" applyAlignment="1">
      <alignment horizontal="center"/>
    </xf>
    <xf numFmtId="0" fontId="8" fillId="0" borderId="0" xfId="0" applyFont="1" applyProtection="1">
      <protection locked="0"/>
    </xf>
    <xf numFmtId="2" fontId="8" fillId="0" borderId="0" xfId="0" applyNumberFormat="1" applyFont="1" applyProtection="1">
      <protection locked="0"/>
    </xf>
    <xf numFmtId="2" fontId="5" fillId="0" borderId="1" xfId="0" applyNumberFormat="1" applyFont="1" applyBorder="1" applyProtection="1">
      <protection locked="0"/>
    </xf>
    <xf numFmtId="2" fontId="8" fillId="0" borderId="0" xfId="0" applyNumberFormat="1" applyFont="1"/>
    <xf numFmtId="0" fontId="8" fillId="0" borderId="0" xfId="0" applyFont="1" applyBorder="1"/>
    <xf numFmtId="0" fontId="4" fillId="0" borderId="0" xfId="0" applyFont="1" applyBorder="1"/>
    <xf numFmtId="2" fontId="5" fillId="0" borderId="2" xfId="0" applyNumberFormat="1" applyFont="1" applyBorder="1" applyProtection="1">
      <protection locked="0"/>
    </xf>
    <xf numFmtId="0" fontId="0" fillId="0" borderId="0" xfId="0" applyBorder="1"/>
    <xf numFmtId="2" fontId="0" fillId="0" borderId="0" xfId="0" applyNumberFormat="1" applyBorder="1"/>
    <xf numFmtId="2" fontId="0" fillId="0" borderId="2" xfId="0" applyNumberFormat="1" applyBorder="1"/>
    <xf numFmtId="2" fontId="8" fillId="0" borderId="2" xfId="0" applyNumberFormat="1" applyFont="1" applyBorder="1"/>
    <xf numFmtId="2" fontId="4" fillId="0" borderId="3" xfId="0" applyNumberFormat="1" applyFont="1" applyBorder="1" applyAlignment="1">
      <alignment horizontal="center"/>
    </xf>
    <xf numFmtId="0" fontId="0" fillId="0" borderId="3" xfId="0" applyBorder="1"/>
    <xf numFmtId="2" fontId="6" fillId="0" borderId="4" xfId="0" applyNumberFormat="1" applyFont="1" applyBorder="1"/>
    <xf numFmtId="2" fontId="8" fillId="0" borderId="1" xfId="0" applyNumberFormat="1" applyFont="1" applyBorder="1"/>
    <xf numFmtId="2" fontId="6" fillId="0" borderId="1" xfId="0" applyNumberFormat="1" applyFont="1" applyBorder="1"/>
    <xf numFmtId="0" fontId="4" fillId="0" borderId="3" xfId="0" applyFont="1" applyBorder="1" applyAlignment="1">
      <alignment horizontal="center"/>
    </xf>
    <xf numFmtId="2" fontId="8" fillId="0" borderId="4" xfId="0" applyNumberFormat="1" applyFont="1" applyBorder="1"/>
    <xf numFmtId="2" fontId="3" fillId="0" borderId="1" xfId="0" applyNumberFormat="1" applyFont="1" applyBorder="1"/>
    <xf numFmtId="2" fontId="6" fillId="0" borderId="5" xfId="0" applyNumberFormat="1" applyFont="1" applyBorder="1"/>
    <xf numFmtId="2" fontId="9" fillId="0" borderId="6" xfId="0" applyNumberFormat="1" applyFont="1" applyBorder="1" applyProtection="1">
      <protection locked="0"/>
    </xf>
    <xf numFmtId="2" fontId="9" fillId="0" borderId="2" xfId="0" applyNumberFormat="1" applyFont="1" applyBorder="1" applyProtection="1">
      <protection locked="0"/>
    </xf>
    <xf numFmtId="2" fontId="6" fillId="0" borderId="0" xfId="0" applyNumberFormat="1" applyFont="1"/>
    <xf numFmtId="2" fontId="6" fillId="0" borderId="0" xfId="0" applyNumberFormat="1" applyFont="1" applyAlignment="1"/>
    <xf numFmtId="2" fontId="6" fillId="0" borderId="2" xfId="0" applyNumberFormat="1" applyFont="1" applyBorder="1" applyProtection="1">
      <protection locked="0"/>
    </xf>
    <xf numFmtId="2" fontId="6" fillId="0" borderId="0" xfId="0" applyNumberFormat="1" applyFont="1" applyBorder="1"/>
    <xf numFmtId="0" fontId="0" fillId="0" borderId="2" xfId="0" applyBorder="1" applyProtection="1">
      <protection locked="0"/>
    </xf>
    <xf numFmtId="16" fontId="9" fillId="0" borderId="3" xfId="0" applyNumberFormat="1" applyFont="1" applyBorder="1" applyProtection="1">
      <protection locked="0"/>
    </xf>
    <xf numFmtId="167" fontId="9" fillId="0" borderId="3" xfId="0" applyNumberFormat="1" applyFont="1" applyFill="1" applyBorder="1" applyProtection="1">
      <protection locked="0"/>
    </xf>
    <xf numFmtId="167" fontId="10" fillId="0" borderId="3" xfId="0" applyNumberFormat="1" applyFont="1" applyFill="1" applyBorder="1" applyProtection="1">
      <protection locked="0"/>
    </xf>
    <xf numFmtId="0" fontId="4" fillId="0" borderId="0" xfId="0" applyFont="1" applyBorder="1" applyAlignment="1">
      <alignment vertical="top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165" fontId="7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65" fontId="0" fillId="2" borderId="0" xfId="0" applyNumberFormat="1" applyFill="1" applyProtection="1">
      <protection hidden="1"/>
    </xf>
    <xf numFmtId="0" fontId="12" fillId="0" borderId="0" xfId="0" applyFont="1" applyProtection="1">
      <protection hidden="1"/>
    </xf>
    <xf numFmtId="165" fontId="0" fillId="3" borderId="0" xfId="0" applyNumberFormat="1" applyFill="1" applyProtection="1">
      <protection hidden="1"/>
    </xf>
    <xf numFmtId="0" fontId="11" fillId="4" borderId="0" xfId="0" applyFont="1" applyFill="1" applyProtection="1">
      <protection hidden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2" borderId="0" xfId="0" applyFont="1" applyFill="1" applyAlignment="1">
      <alignment horizontal="center"/>
    </xf>
    <xf numFmtId="164" fontId="11" fillId="0" borderId="3" xfId="0" applyNumberFormat="1" applyFont="1" applyFill="1" applyBorder="1" applyProtection="1">
      <protection hidden="1"/>
    </xf>
    <xf numFmtId="167" fontId="13" fillId="0" borderId="3" xfId="0" applyNumberFormat="1" applyFont="1" applyFill="1" applyBorder="1" applyAlignment="1" applyProtection="1">
      <alignment horizontal="right"/>
      <protection hidden="1"/>
    </xf>
    <xf numFmtId="165" fontId="0" fillId="0" borderId="0" xfId="0" applyNumberFormat="1" applyFill="1" applyProtection="1">
      <protection hidden="1"/>
    </xf>
    <xf numFmtId="0" fontId="4" fillId="0" borderId="3" xfId="0" applyFont="1" applyBorder="1" applyProtection="1">
      <protection locked="0"/>
    </xf>
    <xf numFmtId="0" fontId="8" fillId="0" borderId="0" xfId="0" applyFont="1" applyBorder="1" applyProtection="1">
      <protection locked="0"/>
    </xf>
    <xf numFmtId="2" fontId="6" fillId="0" borderId="0" xfId="0" applyNumberFormat="1" applyFont="1" applyProtection="1">
      <protection locked="0"/>
    </xf>
    <xf numFmtId="0" fontId="0" fillId="0" borderId="0" xfId="0" applyProtection="1">
      <protection locked="0"/>
    </xf>
    <xf numFmtId="2" fontId="17" fillId="0" borderId="0" xfId="0" applyNumberFormat="1" applyFont="1"/>
    <xf numFmtId="0" fontId="17" fillId="0" borderId="0" xfId="0" applyFont="1" applyBorder="1"/>
    <xf numFmtId="1" fontId="7" fillId="0" borderId="1" xfId="0" applyNumberFormat="1" applyFont="1" applyBorder="1" applyProtection="1">
      <protection locked="0"/>
    </xf>
    <xf numFmtId="2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65" fontId="0" fillId="5" borderId="0" xfId="0" applyNumberFormat="1" applyFill="1" applyProtection="1">
      <protection hidden="1"/>
    </xf>
    <xf numFmtId="0" fontId="11" fillId="0" borderId="0" xfId="0" applyFont="1" applyFill="1" applyProtection="1">
      <protection hidden="1"/>
    </xf>
    <xf numFmtId="0" fontId="7" fillId="0" borderId="0" xfId="0" applyFont="1" applyFill="1"/>
    <xf numFmtId="0" fontId="14" fillId="0" borderId="0" xfId="0" applyFont="1" applyFill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right"/>
      <protection hidden="1"/>
    </xf>
    <xf numFmtId="14" fontId="7" fillId="0" borderId="0" xfId="0" applyNumberFormat="1" applyFont="1" applyAlignment="1">
      <alignment horizontal="right"/>
    </xf>
    <xf numFmtId="165" fontId="11" fillId="0" borderId="3" xfId="0" applyNumberFormat="1" applyFont="1" applyFill="1" applyBorder="1" applyAlignment="1" applyProtection="1">
      <alignment horizontal="right"/>
      <protection hidden="1"/>
    </xf>
    <xf numFmtId="166" fontId="11" fillId="0" borderId="3" xfId="0" applyNumberFormat="1" applyFont="1" applyFill="1" applyBorder="1" applyProtection="1">
      <protection hidden="1"/>
    </xf>
    <xf numFmtId="0" fontId="0" fillId="0" borderId="0" xfId="0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99"/>
  <sheetViews>
    <sheetView tabSelected="1" zoomScaleNormal="100" workbookViewId="0">
      <selection activeCell="B6" sqref="B6"/>
    </sheetView>
  </sheetViews>
  <sheetFormatPr defaultRowHeight="12.75" x14ac:dyDescent="0.2"/>
  <cols>
    <col min="1" max="1" width="16.7109375" customWidth="1"/>
    <col min="2" max="10" width="13.7109375" customWidth="1"/>
  </cols>
  <sheetData>
    <row r="1" spans="1:9" ht="15.95" customHeight="1" x14ac:dyDescent="0.2">
      <c r="C1" s="1"/>
      <c r="D1" s="1"/>
      <c r="E1" s="2" t="s">
        <v>0</v>
      </c>
      <c r="F1" s="1"/>
      <c r="G1" s="1"/>
    </row>
    <row r="2" spans="1:9" ht="15.95" customHeight="1" x14ac:dyDescent="0.25">
      <c r="B2" s="59"/>
      <c r="C2" s="60"/>
      <c r="D2" s="60"/>
      <c r="E2" s="58" t="str">
        <f>'CHANGE RATE IN CELL'!A22</f>
        <v>Use for reimbursement effective January 1, 2019</v>
      </c>
      <c r="F2" s="60"/>
      <c r="G2" s="60"/>
      <c r="H2" s="59"/>
    </row>
    <row r="3" spans="1:9" ht="15.95" customHeight="1" x14ac:dyDescent="0.2">
      <c r="C3" s="1"/>
      <c r="D3" s="1"/>
      <c r="E3" s="58" t="str">
        <f>'CHANGE RATE IN CELL'!A23</f>
        <v>58 ¢ per mile</v>
      </c>
      <c r="F3" s="1"/>
      <c r="G3" s="1"/>
    </row>
    <row r="4" spans="1:9" ht="15.95" customHeight="1" x14ac:dyDescent="0.2">
      <c r="E4" s="3"/>
    </row>
    <row r="5" spans="1:9" ht="15.95" customHeight="1" x14ac:dyDescent="0.2">
      <c r="A5" s="4" t="s">
        <v>1</v>
      </c>
      <c r="B5" s="8"/>
      <c r="C5" s="8"/>
      <c r="D5" s="8"/>
      <c r="E5" s="8"/>
      <c r="F5" s="8"/>
      <c r="G5" s="8"/>
    </row>
    <row r="6" spans="1:9" ht="15.95" customHeight="1" x14ac:dyDescent="0.2">
      <c r="A6" s="4" t="s">
        <v>3</v>
      </c>
      <c r="B6" s="7"/>
      <c r="C6" s="7"/>
      <c r="D6" s="7"/>
      <c r="E6" s="7"/>
      <c r="F6" s="8"/>
      <c r="G6" s="7"/>
    </row>
    <row r="7" spans="1:9" ht="15.95" customHeight="1" x14ac:dyDescent="0.2">
      <c r="A7" s="4" t="s">
        <v>4</v>
      </c>
      <c r="B7" s="7"/>
      <c r="C7" s="5"/>
      <c r="D7" s="4" t="s">
        <v>5</v>
      </c>
      <c r="E7" s="6"/>
      <c r="F7" s="7"/>
      <c r="G7" s="7"/>
    </row>
    <row r="8" spans="1:9" ht="15.95" customHeight="1" x14ac:dyDescent="0.2">
      <c r="A8" s="4" t="s">
        <v>6</v>
      </c>
      <c r="B8" s="7"/>
      <c r="C8" s="7"/>
      <c r="D8" s="8"/>
      <c r="E8" s="8"/>
      <c r="F8" s="7"/>
      <c r="G8" s="7"/>
    </row>
    <row r="9" spans="1:9" ht="15.95" customHeight="1" x14ac:dyDescent="0.2">
      <c r="A9" s="4" t="s">
        <v>7</v>
      </c>
      <c r="B9" s="7"/>
      <c r="C9" s="7"/>
      <c r="D9" s="7"/>
      <c r="E9" s="7"/>
      <c r="F9" s="7"/>
      <c r="G9" s="7"/>
    </row>
    <row r="10" spans="1:9" ht="15.95" customHeight="1" x14ac:dyDescent="0.2">
      <c r="A10" s="4" t="s">
        <v>8</v>
      </c>
      <c r="B10" s="6"/>
      <c r="C10" s="7"/>
      <c r="D10" s="7"/>
      <c r="E10" s="4" t="s">
        <v>9</v>
      </c>
      <c r="F10" s="6"/>
      <c r="G10" s="71"/>
    </row>
    <row r="11" spans="1:9" ht="15.95" customHeight="1" x14ac:dyDescent="0.2">
      <c r="A11" s="4" t="s">
        <v>10</v>
      </c>
      <c r="B11" s="9"/>
      <c r="C11" s="10" t="s">
        <v>2</v>
      </c>
      <c r="D11" s="10" t="s">
        <v>2</v>
      </c>
      <c r="E11" s="4" t="s">
        <v>11</v>
      </c>
      <c r="F11" s="9"/>
      <c r="G11" s="10"/>
    </row>
    <row r="12" spans="1:9" ht="15.95" customHeight="1" x14ac:dyDescent="0.2"/>
    <row r="13" spans="1:9" ht="15.95" customHeight="1" x14ac:dyDescent="0.2">
      <c r="A13" s="11" t="s">
        <v>12</v>
      </c>
      <c r="B13" s="12" t="s">
        <v>2</v>
      </c>
      <c r="C13" s="12"/>
      <c r="D13" s="12"/>
      <c r="E13" s="12"/>
      <c r="F13" s="12"/>
      <c r="G13" s="12"/>
      <c r="H13" s="12"/>
      <c r="I13" s="12"/>
    </row>
    <row r="14" spans="1:9" ht="15.95" customHeight="1" x14ac:dyDescent="0.2">
      <c r="A14" s="11" t="s">
        <v>13</v>
      </c>
      <c r="B14" s="13" t="s">
        <v>14</v>
      </c>
      <c r="C14" s="13" t="s">
        <v>15</v>
      </c>
      <c r="D14" s="13" t="s">
        <v>16</v>
      </c>
      <c r="E14" s="13" t="s">
        <v>17</v>
      </c>
      <c r="F14" s="13" t="s">
        <v>18</v>
      </c>
      <c r="G14" s="13" t="s">
        <v>19</v>
      </c>
      <c r="H14" s="13" t="s">
        <v>20</v>
      </c>
      <c r="I14" s="13" t="s">
        <v>21</v>
      </c>
    </row>
    <row r="15" spans="1:9" ht="15.95" customHeight="1" x14ac:dyDescent="0.2">
      <c r="A15" s="14" t="s">
        <v>22</v>
      </c>
      <c r="B15" s="15"/>
      <c r="C15" s="15"/>
      <c r="D15" s="15"/>
      <c r="E15" s="15"/>
      <c r="F15" s="15"/>
      <c r="G15" s="15"/>
      <c r="H15" s="15"/>
      <c r="I15" s="62">
        <f t="shared" ref="I15:I30" si="0">SUM(B15:H15)</f>
        <v>0</v>
      </c>
    </row>
    <row r="16" spans="1:9" ht="15.95" customHeight="1" x14ac:dyDescent="0.2">
      <c r="A16" s="14" t="s">
        <v>23</v>
      </c>
      <c r="B16" s="15"/>
      <c r="C16" s="15"/>
      <c r="D16" s="15"/>
      <c r="E16" s="15"/>
      <c r="F16" s="15"/>
      <c r="G16" s="15"/>
      <c r="H16" s="15"/>
      <c r="I16" s="62">
        <f t="shared" si="0"/>
        <v>0</v>
      </c>
    </row>
    <row r="17" spans="1:9" ht="15.95" customHeight="1" x14ac:dyDescent="0.2">
      <c r="A17" s="14" t="s">
        <v>24</v>
      </c>
      <c r="B17" s="15"/>
      <c r="C17" s="15"/>
      <c r="D17" s="15"/>
      <c r="E17" s="15"/>
      <c r="F17" s="15"/>
      <c r="G17" s="15"/>
      <c r="H17" s="15"/>
      <c r="I17" s="62">
        <f t="shared" si="0"/>
        <v>0</v>
      </c>
    </row>
    <row r="18" spans="1:9" ht="15.95" customHeight="1" x14ac:dyDescent="0.2">
      <c r="A18" s="14" t="s">
        <v>25</v>
      </c>
      <c r="B18" s="15"/>
      <c r="C18" s="15"/>
      <c r="D18" s="15"/>
      <c r="E18" s="15"/>
      <c r="F18" s="15"/>
      <c r="G18" s="15"/>
      <c r="H18" s="15"/>
      <c r="I18" s="62">
        <f t="shared" si="0"/>
        <v>0</v>
      </c>
    </row>
    <row r="19" spans="1:9" ht="15.95" customHeight="1" x14ac:dyDescent="0.2">
      <c r="A19" s="14" t="s">
        <v>26</v>
      </c>
      <c r="B19" s="15"/>
      <c r="C19" s="15"/>
      <c r="D19" s="15"/>
      <c r="E19" s="15"/>
      <c r="F19" s="15"/>
      <c r="G19" s="15"/>
      <c r="H19" s="15"/>
      <c r="I19" s="62">
        <f t="shared" si="0"/>
        <v>0</v>
      </c>
    </row>
    <row r="20" spans="1:9" ht="15.95" customHeight="1" x14ac:dyDescent="0.2">
      <c r="A20" s="14" t="s">
        <v>27</v>
      </c>
      <c r="B20" s="15"/>
      <c r="C20" s="15"/>
      <c r="D20" s="15"/>
      <c r="E20" s="15"/>
      <c r="F20" s="15"/>
      <c r="G20" s="15"/>
      <c r="H20" s="15"/>
      <c r="I20" s="62">
        <f t="shared" si="0"/>
        <v>0</v>
      </c>
    </row>
    <row r="21" spans="1:9" ht="15.95" customHeight="1" x14ac:dyDescent="0.2">
      <c r="A21" s="14" t="s">
        <v>28</v>
      </c>
      <c r="B21" s="15"/>
      <c r="C21" s="15"/>
      <c r="D21" s="15"/>
      <c r="E21" s="15"/>
      <c r="F21" s="15"/>
      <c r="G21" s="15"/>
      <c r="H21" s="15"/>
      <c r="I21" s="62">
        <f t="shared" si="0"/>
        <v>0</v>
      </c>
    </row>
    <row r="22" spans="1:9" ht="15.95" customHeight="1" x14ac:dyDescent="0.2">
      <c r="A22" s="14" t="s">
        <v>29</v>
      </c>
      <c r="B22" s="15"/>
      <c r="C22" s="15"/>
      <c r="D22" s="15"/>
      <c r="E22" s="15"/>
      <c r="F22" s="15"/>
      <c r="G22" s="15"/>
      <c r="H22" s="15"/>
      <c r="I22" s="62">
        <f t="shared" si="0"/>
        <v>0</v>
      </c>
    </row>
    <row r="23" spans="1:9" ht="15.95" customHeight="1" x14ac:dyDescent="0.2">
      <c r="A23" s="14" t="s">
        <v>30</v>
      </c>
      <c r="B23" s="83">
        <f>ROUND(IF(J40&gt;0,J40*'CHANGE RATE IN CELL'!$C$18,"0.00"),3)</f>
        <v>0</v>
      </c>
      <c r="C23" s="83">
        <f>ROUND(IF(J41&gt;0,J41*'CHANGE RATE IN CELL'!$C$18,"0.00"),3)</f>
        <v>0</v>
      </c>
      <c r="D23" s="83">
        <f>ROUND(IF(J42&gt;0,J42*'CHANGE RATE IN CELL'!$C$18,"0.00"),3)</f>
        <v>0</v>
      </c>
      <c r="E23" s="83">
        <f>ROUND(IF(J43&gt;0,J43*'CHANGE RATE IN CELL'!$C$18,"0.00"),3)</f>
        <v>0</v>
      </c>
      <c r="F23" s="83">
        <f>ROUND(IF(J44&gt;0,J44*'CHANGE RATE IN CELL'!$C$18,"0.00"),3)</f>
        <v>0</v>
      </c>
      <c r="G23" s="83">
        <f>ROUND(IF(J45&gt;0,J45*'CHANGE RATE IN CELL'!$C$18,"0.00"),3)</f>
        <v>0</v>
      </c>
      <c r="H23" s="83">
        <f>ROUND(IF(J46&gt;0,J46*'CHANGE RATE IN CELL'!$C$18,"0.00"),3)</f>
        <v>0</v>
      </c>
      <c r="I23" s="62">
        <f t="shared" si="0"/>
        <v>0</v>
      </c>
    </row>
    <row r="24" spans="1:9" ht="15.95" customHeight="1" x14ac:dyDescent="0.2">
      <c r="A24" s="14" t="s">
        <v>31</v>
      </c>
      <c r="B24" s="15"/>
      <c r="C24" s="15"/>
      <c r="D24" s="15"/>
      <c r="E24" s="15"/>
      <c r="F24" s="15"/>
      <c r="G24" s="15"/>
      <c r="H24" s="15"/>
      <c r="I24" s="62">
        <f t="shared" si="0"/>
        <v>0</v>
      </c>
    </row>
    <row r="25" spans="1:9" ht="15.95" customHeight="1" x14ac:dyDescent="0.2">
      <c r="A25" s="14" t="s">
        <v>32</v>
      </c>
      <c r="B25" s="15"/>
      <c r="C25" s="15"/>
      <c r="D25" s="15"/>
      <c r="E25" s="15"/>
      <c r="F25" s="15"/>
      <c r="G25" s="15"/>
      <c r="H25" s="15"/>
      <c r="I25" s="62">
        <f t="shared" si="0"/>
        <v>0</v>
      </c>
    </row>
    <row r="26" spans="1:9" ht="15.95" customHeight="1" x14ac:dyDescent="0.2">
      <c r="A26" s="65"/>
      <c r="B26" s="15"/>
      <c r="C26" s="15"/>
      <c r="D26" s="15"/>
      <c r="E26" s="15"/>
      <c r="F26" s="15"/>
      <c r="G26" s="15"/>
      <c r="H26" s="15"/>
      <c r="I26" s="62">
        <f t="shared" si="0"/>
        <v>0</v>
      </c>
    </row>
    <row r="27" spans="1:9" ht="15.95" customHeight="1" x14ac:dyDescent="0.2">
      <c r="A27" s="65"/>
      <c r="B27" s="15"/>
      <c r="C27" s="15"/>
      <c r="D27" s="15"/>
      <c r="E27" s="15"/>
      <c r="F27" s="15"/>
      <c r="G27" s="15"/>
      <c r="H27" s="15"/>
      <c r="I27" s="62">
        <f t="shared" si="0"/>
        <v>0</v>
      </c>
    </row>
    <row r="28" spans="1:9" ht="15.95" customHeight="1" x14ac:dyDescent="0.2">
      <c r="A28" s="16" t="s">
        <v>2</v>
      </c>
      <c r="B28" s="15"/>
      <c r="C28" s="15"/>
      <c r="D28" s="15"/>
      <c r="E28" s="15"/>
      <c r="F28" s="15"/>
      <c r="G28" s="15"/>
      <c r="H28" s="15"/>
      <c r="I28" s="62">
        <f t="shared" si="0"/>
        <v>0</v>
      </c>
    </row>
    <row r="29" spans="1:9" ht="15.95" customHeight="1" x14ac:dyDescent="0.2">
      <c r="A29" s="16" t="s">
        <v>2</v>
      </c>
      <c r="B29" s="15"/>
      <c r="C29" s="15"/>
      <c r="D29" s="15"/>
      <c r="E29" s="15"/>
      <c r="F29" s="15"/>
      <c r="G29" s="15"/>
      <c r="H29" s="15"/>
      <c r="I29" s="62">
        <f t="shared" si="0"/>
        <v>0</v>
      </c>
    </row>
    <row r="30" spans="1:9" ht="15.95" customHeight="1" x14ac:dyDescent="0.2">
      <c r="A30" s="16" t="s">
        <v>2</v>
      </c>
      <c r="B30" s="15"/>
      <c r="C30" s="15"/>
      <c r="D30" s="15"/>
      <c r="E30" s="15"/>
      <c r="F30" s="15"/>
      <c r="G30" s="15"/>
      <c r="H30" s="15"/>
      <c r="I30" s="62">
        <f t="shared" si="0"/>
        <v>0</v>
      </c>
    </row>
    <row r="31" spans="1:9" ht="15.95" customHeight="1" x14ac:dyDescent="0.2">
      <c r="A31" s="14" t="s">
        <v>33</v>
      </c>
      <c r="B31" s="84">
        <f t="shared" ref="B31:I31" si="1">SUM(B15:B30)</f>
        <v>0</v>
      </c>
      <c r="C31" s="84">
        <f t="shared" si="1"/>
        <v>0</v>
      </c>
      <c r="D31" s="84">
        <f t="shared" si="1"/>
        <v>0</v>
      </c>
      <c r="E31" s="84">
        <f t="shared" si="1"/>
        <v>0</v>
      </c>
      <c r="F31" s="84">
        <f t="shared" si="1"/>
        <v>0</v>
      </c>
      <c r="G31" s="84">
        <f t="shared" si="1"/>
        <v>0</v>
      </c>
      <c r="H31" s="84">
        <f t="shared" si="1"/>
        <v>0</v>
      </c>
      <c r="I31" s="62">
        <f t="shared" si="1"/>
        <v>0</v>
      </c>
    </row>
    <row r="32" spans="1:9" ht="15.95" customHeight="1" x14ac:dyDescent="0.2">
      <c r="A32" s="17" t="s">
        <v>34</v>
      </c>
      <c r="B32" s="18"/>
      <c r="C32" s="19"/>
      <c r="D32" s="19"/>
      <c r="E32" s="19"/>
      <c r="F32" s="19"/>
      <c r="G32" s="20" t="s">
        <v>2</v>
      </c>
      <c r="H32" s="20"/>
      <c r="I32" s="21"/>
    </row>
    <row r="33" spans="1:10" ht="15.95" customHeight="1" x14ac:dyDescent="0.2">
      <c r="A33" s="22"/>
      <c r="B33" s="21"/>
      <c r="C33" s="21"/>
      <c r="D33" s="21"/>
      <c r="E33" s="21"/>
      <c r="F33" s="21"/>
      <c r="G33" s="21" t="s">
        <v>35</v>
      </c>
      <c r="H33" s="21"/>
      <c r="I33" s="21"/>
    </row>
    <row r="34" spans="1:10" ht="15.95" customHeight="1" x14ac:dyDescent="0.2">
      <c r="A34" s="48" t="s">
        <v>69</v>
      </c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15.95" customHeight="1" x14ac:dyDescent="0.2">
      <c r="A35" s="23"/>
    </row>
    <row r="36" spans="1:10" ht="15.95" customHeight="1" x14ac:dyDescent="0.2">
      <c r="A36" s="23"/>
    </row>
    <row r="37" spans="1:10" ht="15.95" customHeight="1" x14ac:dyDescent="0.2">
      <c r="A37" s="22"/>
      <c r="B37" s="27"/>
      <c r="C37" s="28"/>
      <c r="D37" s="27"/>
      <c r="E37" s="27"/>
      <c r="F37" s="27"/>
      <c r="G37" s="27"/>
      <c r="H37" s="27"/>
      <c r="I37" s="26"/>
    </row>
    <row r="38" spans="1:10" ht="15.95" customHeight="1" x14ac:dyDescent="0.2">
      <c r="A38" s="14" t="s">
        <v>36</v>
      </c>
      <c r="B38" s="29" t="s">
        <v>37</v>
      </c>
      <c r="C38" s="30"/>
      <c r="D38" s="31"/>
      <c r="E38" s="32" t="s">
        <v>2</v>
      </c>
      <c r="F38" s="33"/>
      <c r="G38" s="33"/>
      <c r="H38" s="72" t="s">
        <v>38</v>
      </c>
      <c r="I38" s="72" t="s">
        <v>39</v>
      </c>
      <c r="J38" s="73" t="s">
        <v>40</v>
      </c>
    </row>
    <row r="39" spans="1:10" ht="15.95" customHeight="1" x14ac:dyDescent="0.2">
      <c r="A39" s="14" t="s">
        <v>41</v>
      </c>
      <c r="B39" s="29" t="s">
        <v>42</v>
      </c>
      <c r="C39" s="34" t="s">
        <v>43</v>
      </c>
      <c r="D39" s="35" t="s">
        <v>44</v>
      </c>
      <c r="E39" s="36"/>
      <c r="F39" s="33"/>
      <c r="G39" s="37"/>
      <c r="H39" s="74" t="s">
        <v>45</v>
      </c>
      <c r="I39" s="74" t="s">
        <v>46</v>
      </c>
      <c r="J39" s="75" t="s">
        <v>47</v>
      </c>
    </row>
    <row r="40" spans="1:10" ht="15.95" customHeight="1" x14ac:dyDescent="0.2">
      <c r="A40" s="14" t="s">
        <v>48</v>
      </c>
      <c r="B40" s="45"/>
      <c r="C40" s="45"/>
      <c r="D40" s="38"/>
      <c r="E40" s="39"/>
      <c r="F40" s="39"/>
      <c r="G40" s="39"/>
      <c r="H40" s="46"/>
      <c r="I40" s="47"/>
      <c r="J40" s="63" t="str">
        <f t="shared" ref="J40:J46" si="2">IF(H40&gt;0,ROUND(H40,1)-ROUND(I40,1),"0.0")</f>
        <v>0.0</v>
      </c>
    </row>
    <row r="41" spans="1:10" ht="15.95" customHeight="1" x14ac:dyDescent="0.2">
      <c r="A41" s="14" t="s">
        <v>49</v>
      </c>
      <c r="B41" s="45"/>
      <c r="C41" s="45"/>
      <c r="D41" s="38"/>
      <c r="E41" s="39"/>
      <c r="F41" s="39"/>
      <c r="G41" s="39"/>
      <c r="H41" s="46"/>
      <c r="I41" s="47"/>
      <c r="J41" s="63" t="str">
        <f t="shared" si="2"/>
        <v>0.0</v>
      </c>
    </row>
    <row r="42" spans="1:10" ht="15.95" customHeight="1" x14ac:dyDescent="0.2">
      <c r="A42" s="14" t="s">
        <v>50</v>
      </c>
      <c r="B42" s="45"/>
      <c r="C42" s="45"/>
      <c r="D42" s="38"/>
      <c r="E42" s="39"/>
      <c r="F42" s="39"/>
      <c r="G42" s="39"/>
      <c r="H42" s="46"/>
      <c r="I42" s="47"/>
      <c r="J42" s="63" t="str">
        <f t="shared" si="2"/>
        <v>0.0</v>
      </c>
    </row>
    <row r="43" spans="1:10" ht="15.95" customHeight="1" x14ac:dyDescent="0.2">
      <c r="A43" s="14" t="s">
        <v>51</v>
      </c>
      <c r="B43" s="45"/>
      <c r="C43" s="45"/>
      <c r="D43" s="38"/>
      <c r="E43" s="39"/>
      <c r="F43" s="39"/>
      <c r="G43" s="39"/>
      <c r="H43" s="46"/>
      <c r="I43" s="47"/>
      <c r="J43" s="63" t="str">
        <f t="shared" si="2"/>
        <v>0.0</v>
      </c>
    </row>
    <row r="44" spans="1:10" ht="15.95" customHeight="1" x14ac:dyDescent="0.2">
      <c r="A44" s="14" t="s">
        <v>52</v>
      </c>
      <c r="B44" s="45"/>
      <c r="C44" s="45"/>
      <c r="D44" s="38"/>
      <c r="E44" s="39"/>
      <c r="F44" s="39"/>
      <c r="G44" s="39"/>
      <c r="H44" s="46"/>
      <c r="I44" s="47"/>
      <c r="J44" s="63" t="str">
        <f t="shared" si="2"/>
        <v>0.0</v>
      </c>
    </row>
    <row r="45" spans="1:10" ht="15.95" customHeight="1" x14ac:dyDescent="0.2">
      <c r="A45" s="14" t="s">
        <v>53</v>
      </c>
      <c r="B45" s="45"/>
      <c r="C45" s="45"/>
      <c r="D45" s="38"/>
      <c r="E45" s="39"/>
      <c r="F45" s="39"/>
      <c r="G45" s="39"/>
      <c r="H45" s="46"/>
      <c r="I45" s="47"/>
      <c r="J45" s="63" t="str">
        <f t="shared" si="2"/>
        <v>0.0</v>
      </c>
    </row>
    <row r="46" spans="1:10" ht="15.95" customHeight="1" x14ac:dyDescent="0.2">
      <c r="A46" s="14" t="s">
        <v>54</v>
      </c>
      <c r="B46" s="45"/>
      <c r="C46" s="45"/>
      <c r="D46" s="38"/>
      <c r="E46" s="39"/>
      <c r="F46" s="39"/>
      <c r="G46" s="39"/>
      <c r="H46" s="46"/>
      <c r="I46" s="47"/>
      <c r="J46" s="63" t="str">
        <f t="shared" si="2"/>
        <v>0.0</v>
      </c>
    </row>
    <row r="47" spans="1:10" ht="15.95" customHeight="1" x14ac:dyDescent="0.2">
      <c r="A47" s="70" t="s">
        <v>55</v>
      </c>
      <c r="B47" s="40"/>
      <c r="C47" s="40"/>
      <c r="D47" s="40"/>
      <c r="E47" s="40"/>
      <c r="F47" s="40"/>
      <c r="G47" s="40"/>
      <c r="H47" s="40"/>
      <c r="I47" s="40"/>
    </row>
    <row r="48" spans="1:10" ht="15.95" customHeight="1" x14ac:dyDescent="0.2">
      <c r="A48" s="22"/>
      <c r="B48" s="40"/>
      <c r="C48" s="40"/>
      <c r="D48" s="40"/>
      <c r="E48" s="40"/>
      <c r="F48" s="40"/>
      <c r="G48" s="41" t="s">
        <v>56</v>
      </c>
      <c r="H48" s="9"/>
      <c r="I48" s="9" t="s">
        <v>2</v>
      </c>
      <c r="J48" s="9"/>
    </row>
    <row r="49" spans="1:10" ht="15.95" customHeight="1" x14ac:dyDescent="0.2">
      <c r="A49" s="40" t="s">
        <v>71</v>
      </c>
      <c r="C49" s="40"/>
      <c r="D49" s="42"/>
      <c r="E49" s="42"/>
      <c r="F49" s="42"/>
      <c r="G49" s="42"/>
      <c r="H49" s="43"/>
      <c r="I49" s="43"/>
      <c r="J49" s="25"/>
    </row>
    <row r="50" spans="1:10" ht="15.95" customHeight="1" x14ac:dyDescent="0.2">
      <c r="A50" s="22"/>
      <c r="B50" s="40"/>
      <c r="C50" s="40"/>
      <c r="D50" s="40"/>
      <c r="E50" s="69" t="s">
        <v>57</v>
      </c>
      <c r="G50" s="40"/>
      <c r="I50" s="40"/>
    </row>
    <row r="51" spans="1:10" ht="15.95" customHeight="1" x14ac:dyDescent="0.2">
      <c r="A51" s="66"/>
      <c r="B51" s="67"/>
      <c r="C51" s="67"/>
      <c r="D51" s="67"/>
      <c r="E51" s="67"/>
      <c r="F51" s="67"/>
      <c r="G51" s="67"/>
      <c r="H51" s="68"/>
      <c r="I51" s="67"/>
      <c r="J51" s="68"/>
    </row>
    <row r="52" spans="1:10" ht="15.95" customHeight="1" x14ac:dyDescent="0.2">
      <c r="A52" s="23" t="s">
        <v>58</v>
      </c>
      <c r="B52" s="42"/>
      <c r="C52" s="42"/>
      <c r="D52" s="42"/>
      <c r="E52" s="44"/>
      <c r="F52" s="40" t="s">
        <v>59</v>
      </c>
      <c r="G52" s="42"/>
      <c r="H52" s="42"/>
      <c r="I52" s="42"/>
      <c r="J52" s="44"/>
    </row>
    <row r="53" spans="1:10" ht="15.95" customHeight="1" x14ac:dyDescent="0.2">
      <c r="A53" s="22"/>
      <c r="B53" s="40"/>
      <c r="C53" s="69" t="s">
        <v>60</v>
      </c>
      <c r="D53" s="40"/>
      <c r="E53" s="40"/>
      <c r="F53" s="40"/>
      <c r="H53" s="69" t="s">
        <v>61</v>
      </c>
      <c r="I53" s="40"/>
    </row>
    <row r="54" spans="1:10" ht="15.95" customHeight="1" x14ac:dyDescent="0.2">
      <c r="A54" s="22"/>
      <c r="B54" s="40"/>
      <c r="C54" s="40"/>
      <c r="D54" s="40"/>
      <c r="F54" s="40" t="s">
        <v>62</v>
      </c>
      <c r="G54" s="24"/>
      <c r="H54" s="24"/>
      <c r="I54" s="24"/>
      <c r="J54" s="24"/>
    </row>
    <row r="55" spans="1:10" ht="15.95" customHeight="1" x14ac:dyDescent="0.2">
      <c r="A55" s="70" t="s">
        <v>63</v>
      </c>
      <c r="B55" s="40"/>
      <c r="C55" s="40"/>
      <c r="D55" s="40"/>
      <c r="E55" s="40"/>
      <c r="F55" s="40"/>
      <c r="G55" s="40"/>
      <c r="H55" s="40"/>
      <c r="I55" s="40"/>
    </row>
    <row r="56" spans="1:10" ht="15.95" customHeight="1" x14ac:dyDescent="0.2"/>
    <row r="99" ht="12.75" customHeight="1" x14ac:dyDescent="0.2"/>
  </sheetData>
  <sheetProtection password="D365" sheet="1" insertRows="0" selectLockedCells="1"/>
  <mergeCells count="1">
    <mergeCell ref="B34:J34"/>
  </mergeCells>
  <phoneticPr fontId="9" type="noConversion"/>
  <printOptions horizontalCentered="1"/>
  <pageMargins left="0.25" right="0.25" top="0.75" bottom="0.7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I24"/>
  <sheetViews>
    <sheetView zoomScale="175" workbookViewId="0">
      <selection activeCell="B19" sqref="B19"/>
    </sheetView>
  </sheetViews>
  <sheetFormatPr defaultRowHeight="12.75" x14ac:dyDescent="0.2"/>
  <cols>
    <col min="1" max="1" width="12.7109375" customWidth="1"/>
    <col min="2" max="2" width="11.28515625" customWidth="1"/>
    <col min="3" max="3" width="9.28515625" bestFit="1" customWidth="1"/>
    <col min="4" max="4" width="1.7109375" customWidth="1"/>
    <col min="5" max="5" width="13.7109375" customWidth="1"/>
    <col min="6" max="6" width="11.42578125" customWidth="1"/>
    <col min="7" max="7" width="4.140625" customWidth="1"/>
    <col min="8" max="8" width="10.7109375" bestFit="1" customWidth="1"/>
  </cols>
  <sheetData>
    <row r="2" spans="1:9" x14ac:dyDescent="0.2">
      <c r="A2" s="49" t="s">
        <v>64</v>
      </c>
      <c r="B2" s="50"/>
      <c r="C2" s="51">
        <v>0.48</v>
      </c>
      <c r="D2" s="52"/>
      <c r="E2" s="53" t="s">
        <v>66</v>
      </c>
      <c r="F2" s="81">
        <v>38616</v>
      </c>
      <c r="G2" s="80" t="s">
        <v>67</v>
      </c>
      <c r="H2" s="81">
        <v>38717</v>
      </c>
      <c r="I2" s="50"/>
    </row>
    <row r="3" spans="1:9" x14ac:dyDescent="0.2">
      <c r="A3" s="49"/>
      <c r="B3" s="50"/>
      <c r="C3" s="51">
        <v>0.44500000000000001</v>
      </c>
      <c r="D3" s="52"/>
      <c r="E3" s="53" t="s">
        <v>66</v>
      </c>
      <c r="F3" s="81">
        <v>38718</v>
      </c>
      <c r="G3" s="80" t="s">
        <v>67</v>
      </c>
      <c r="H3" s="81">
        <v>39082</v>
      </c>
      <c r="I3" s="50"/>
    </row>
    <row r="4" spans="1:9" x14ac:dyDescent="0.2">
      <c r="A4" s="49"/>
      <c r="B4" s="50"/>
      <c r="C4" s="51">
        <v>0.48499999999999999</v>
      </c>
      <c r="D4" s="52"/>
      <c r="E4" s="50" t="s">
        <v>68</v>
      </c>
      <c r="F4" s="81">
        <v>39083</v>
      </c>
      <c r="G4" s="80" t="s">
        <v>67</v>
      </c>
      <c r="H4" s="81">
        <v>39447</v>
      </c>
      <c r="I4" s="50"/>
    </row>
    <row r="5" spans="1:9" x14ac:dyDescent="0.2">
      <c r="A5" s="50"/>
      <c r="B5" s="50"/>
      <c r="C5" s="56">
        <v>0.505</v>
      </c>
      <c r="D5" s="50"/>
      <c r="E5" s="50" t="s">
        <v>68</v>
      </c>
      <c r="F5" s="81">
        <v>39448</v>
      </c>
      <c r="G5" s="80" t="s">
        <v>67</v>
      </c>
      <c r="H5" s="81">
        <v>39600</v>
      </c>
      <c r="I5" s="50"/>
    </row>
    <row r="6" spans="1:9" x14ac:dyDescent="0.2">
      <c r="A6" s="50"/>
      <c r="B6" s="50"/>
      <c r="C6" s="56">
        <v>0.58499999999999996</v>
      </c>
      <c r="D6" s="50"/>
      <c r="E6" s="50" t="s">
        <v>68</v>
      </c>
      <c r="F6" s="81">
        <v>39630</v>
      </c>
      <c r="G6" s="80" t="s">
        <v>67</v>
      </c>
      <c r="H6" s="81">
        <v>39813</v>
      </c>
      <c r="I6" s="50"/>
    </row>
    <row r="7" spans="1:9" x14ac:dyDescent="0.2">
      <c r="A7" s="50"/>
      <c r="C7" s="56">
        <v>0.55000000000000004</v>
      </c>
      <c r="D7" s="50"/>
      <c r="E7" s="50" t="s">
        <v>68</v>
      </c>
      <c r="F7" s="81">
        <v>39814</v>
      </c>
      <c r="G7" s="80" t="s">
        <v>67</v>
      </c>
      <c r="H7" s="81">
        <v>40178</v>
      </c>
      <c r="I7" s="50"/>
    </row>
    <row r="8" spans="1:9" x14ac:dyDescent="0.2">
      <c r="A8" s="50"/>
      <c r="C8" s="56">
        <v>0.5</v>
      </c>
      <c r="D8" s="50"/>
      <c r="E8" s="50" t="s">
        <v>68</v>
      </c>
      <c r="F8" s="81">
        <v>40179</v>
      </c>
      <c r="G8" s="80" t="s">
        <v>67</v>
      </c>
      <c r="H8" s="81">
        <v>40543</v>
      </c>
      <c r="I8" s="50"/>
    </row>
    <row r="9" spans="1:9" x14ac:dyDescent="0.2">
      <c r="A9" s="50"/>
      <c r="C9" s="56">
        <v>0.51</v>
      </c>
      <c r="D9" s="50"/>
      <c r="E9" s="50" t="s">
        <v>68</v>
      </c>
      <c r="F9" s="81">
        <v>40544</v>
      </c>
      <c r="G9" s="80" t="s">
        <v>67</v>
      </c>
      <c r="H9" s="81">
        <v>40724</v>
      </c>
      <c r="I9" s="50"/>
    </row>
    <row r="10" spans="1:9" x14ac:dyDescent="0.2">
      <c r="A10" s="50"/>
      <c r="C10" s="64">
        <v>0.55500000000000005</v>
      </c>
      <c r="D10" s="50"/>
      <c r="E10" s="50" t="s">
        <v>68</v>
      </c>
      <c r="F10" s="82">
        <v>40725</v>
      </c>
      <c r="G10" s="80" t="s">
        <v>67</v>
      </c>
      <c r="H10" s="81">
        <v>41274</v>
      </c>
      <c r="I10" s="50"/>
    </row>
    <row r="11" spans="1:9" x14ac:dyDescent="0.2">
      <c r="A11" s="50"/>
      <c r="C11" s="64">
        <v>0.56499999999999995</v>
      </c>
      <c r="D11" s="50"/>
      <c r="E11" s="50" t="s">
        <v>68</v>
      </c>
      <c r="F11" s="82">
        <v>41275</v>
      </c>
      <c r="G11" s="80" t="s">
        <v>67</v>
      </c>
      <c r="H11" s="81">
        <v>41639</v>
      </c>
      <c r="I11" s="50"/>
    </row>
    <row r="12" spans="1:9" x14ac:dyDescent="0.2">
      <c r="A12" s="50"/>
      <c r="C12" s="64">
        <v>0.56000000000000005</v>
      </c>
      <c r="D12" s="50"/>
      <c r="E12" s="50" t="s">
        <v>68</v>
      </c>
      <c r="F12" s="82">
        <v>41640</v>
      </c>
      <c r="G12" s="80" t="s">
        <v>67</v>
      </c>
      <c r="H12" s="81">
        <v>42004</v>
      </c>
      <c r="I12" s="50"/>
    </row>
    <row r="13" spans="1:9" x14ac:dyDescent="0.2">
      <c r="A13" s="50"/>
      <c r="C13" s="76">
        <v>0.57499999999999996</v>
      </c>
      <c r="D13" s="50"/>
      <c r="E13" s="50" t="s">
        <v>68</v>
      </c>
      <c r="F13" s="82">
        <v>42005</v>
      </c>
      <c r="G13" s="80" t="s">
        <v>67</v>
      </c>
      <c r="H13" s="81">
        <v>42369</v>
      </c>
      <c r="I13" s="50"/>
    </row>
    <row r="14" spans="1:9" x14ac:dyDescent="0.2">
      <c r="A14" s="50"/>
      <c r="C14" s="64">
        <v>0.54</v>
      </c>
      <c r="E14" s="50" t="s">
        <v>68</v>
      </c>
      <c r="F14" s="82">
        <v>42370</v>
      </c>
      <c r="G14" s="80" t="s">
        <v>67</v>
      </c>
      <c r="H14" s="81">
        <v>42735</v>
      </c>
      <c r="I14" s="50"/>
    </row>
    <row r="15" spans="1:9" x14ac:dyDescent="0.2">
      <c r="A15" s="50"/>
      <c r="C15" s="76">
        <v>0.53500000000000003</v>
      </c>
      <c r="D15" s="50"/>
      <c r="E15" s="50" t="s">
        <v>68</v>
      </c>
      <c r="F15" s="82">
        <v>42736</v>
      </c>
      <c r="G15" s="80" t="s">
        <v>67</v>
      </c>
      <c r="H15" s="81">
        <v>43100</v>
      </c>
      <c r="I15" s="50"/>
    </row>
    <row r="16" spans="1:9" x14ac:dyDescent="0.2">
      <c r="A16" s="50"/>
      <c r="C16" s="64">
        <v>0.54500000000000004</v>
      </c>
      <c r="E16" s="50" t="s">
        <v>68</v>
      </c>
      <c r="F16" s="82">
        <v>43101</v>
      </c>
      <c r="G16" s="80" t="s">
        <v>67</v>
      </c>
      <c r="H16" s="81">
        <v>43465</v>
      </c>
      <c r="I16" s="50"/>
    </row>
    <row r="17" spans="1:9" x14ac:dyDescent="0.2">
      <c r="A17" s="49"/>
      <c r="B17" s="77"/>
      <c r="C17" s="64">
        <v>0.57999999999999996</v>
      </c>
      <c r="E17" s="50" t="s">
        <v>68</v>
      </c>
      <c r="F17" s="82">
        <v>43466</v>
      </c>
      <c r="G17" s="80" t="s">
        <v>67</v>
      </c>
      <c r="H17" s="81">
        <v>43830</v>
      </c>
      <c r="I17" s="50"/>
    </row>
    <row r="18" spans="1:9" x14ac:dyDescent="0.2">
      <c r="A18" s="49" t="s">
        <v>65</v>
      </c>
      <c r="B18" s="57" t="s">
        <v>70</v>
      </c>
      <c r="C18" s="54">
        <v>0.57999999999999996</v>
      </c>
      <c r="E18" s="50" t="s">
        <v>68</v>
      </c>
      <c r="F18" s="82">
        <v>43101</v>
      </c>
      <c r="G18" s="80" t="s">
        <v>67</v>
      </c>
      <c r="H18" s="81">
        <v>43465</v>
      </c>
      <c r="I18" s="50"/>
    </row>
    <row r="19" spans="1:9" x14ac:dyDescent="0.2">
      <c r="A19" s="52"/>
      <c r="B19" s="55"/>
      <c r="C19" s="50"/>
      <c r="D19" s="50"/>
      <c r="E19" s="50"/>
      <c r="F19" s="50"/>
      <c r="G19" s="50"/>
      <c r="H19" s="50"/>
      <c r="I19" s="50"/>
    </row>
    <row r="20" spans="1:9" x14ac:dyDescent="0.2">
      <c r="A20" s="52"/>
      <c r="B20" s="55"/>
      <c r="C20" s="50"/>
      <c r="D20" s="50"/>
      <c r="E20" s="50"/>
      <c r="F20" s="50"/>
      <c r="G20" s="50"/>
      <c r="H20" s="50"/>
      <c r="I20" s="50"/>
    </row>
    <row r="21" spans="1:9" x14ac:dyDescent="0.2">
      <c r="A21" s="52"/>
      <c r="B21" s="55"/>
      <c r="C21" s="50"/>
      <c r="D21" s="50"/>
      <c r="E21" s="50"/>
      <c r="F21" s="50"/>
      <c r="G21" s="50"/>
      <c r="H21" s="50"/>
      <c r="I21" s="50"/>
    </row>
    <row r="22" spans="1:9" x14ac:dyDescent="0.2">
      <c r="A22" s="78" t="s">
        <v>72</v>
      </c>
      <c r="I22" s="50"/>
    </row>
    <row r="23" spans="1:9" x14ac:dyDescent="0.2">
      <c r="A23" s="61" t="s">
        <v>73</v>
      </c>
    </row>
    <row r="24" spans="1:9" x14ac:dyDescent="0.2">
      <c r="A24" s="79"/>
    </row>
  </sheetData>
  <sheetProtection selectLockedCells="1" selectUnlockedCells="1"/>
  <phoneticPr fontId="9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0493c81e-7e93-4274-a674-54477815d0e8" xsi:nil="true"/>
    <Doc_x0020_Title xmlns="b2f4cf36-7d09-4818-9d37-8e2c2fa70d3a">
      <Url>https://dbm.maryland.gov/sites/DBM/Documents/FleetManagementServices/ExpenseFormRoundedFULLRATE58centsEffective01-01-19.xls</Url>
      <Description>Expense Form Rounded FULL RATE 58 cents Effective 01-01-19</Description>
    </Doc_x0020_Title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B3A6729678340BAEF5CD1B7C71075" ma:contentTypeVersion="9" ma:contentTypeDescription="Create a new document." ma:contentTypeScope="" ma:versionID="4a02bdc2bb19840d131df8732928a3e9">
  <xsd:schema xmlns:xsd="http://www.w3.org/2001/XMLSchema" xmlns:xs="http://www.w3.org/2001/XMLSchema" xmlns:p="http://schemas.microsoft.com/office/2006/metadata/properties" xmlns:ns1="http://schemas.microsoft.com/sharepoint/v3" xmlns:ns2="b2f4cf36-7d09-4818-9d37-8e2c2fa70d3a" xmlns:ns3="0493c81e-7e93-4274-a674-54477815d0e8" targetNamespace="http://schemas.microsoft.com/office/2006/metadata/properties" ma:root="true" ma:fieldsID="fc2532df55cd77d729882701c5c9ab2f" ns1:_="" ns2:_="" ns3:_="">
    <xsd:import namespace="http://schemas.microsoft.com/sharepoint/v3"/>
    <xsd:import namespace="b2f4cf36-7d09-4818-9d37-8e2c2fa70d3a"/>
    <xsd:import namespace="0493c81e-7e93-4274-a674-54477815d0e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_x0020_Title" minOccurs="0"/>
                <xsd:element ref="ns3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4cf36-7d09-4818-9d37-8e2c2fa70d3a" elementFormDefault="qualified">
    <xsd:import namespace="http://schemas.microsoft.com/office/2006/documentManagement/types"/>
    <xsd:import namespace="http://schemas.microsoft.com/office/infopath/2007/PartnerControls"/>
    <xsd:element name="Doc_x0020_Title" ma:index="6" nillable="true" ma:displayName="Doc Title" ma:format="Hyperlink" ma:hidden="true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3c81e-7e93-4274-a674-54477815d0e8" elementFormDefault="qualified">
    <xsd:import namespace="http://schemas.microsoft.com/office/2006/documentManagement/types"/>
    <xsd:import namespace="http://schemas.microsoft.com/office/infopath/2007/PartnerControls"/>
    <xsd:element name="Year" ma:index="7" nillable="true" ma:displayName="Year" ma:description="(used for analytics docs only)" ma:indexed="true" ma:internalName="Year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6AFAF-CF58-461F-A469-938D0D3EA75F}">
  <ds:schemaRefs>
    <ds:schemaRef ds:uri="http://schemas.microsoft.com/sharepoint/v3"/>
    <ds:schemaRef ds:uri="http://schemas.microsoft.com/office/2006/documentManagement/types"/>
    <ds:schemaRef ds:uri="http://purl.org/dc/terms/"/>
    <ds:schemaRef ds:uri="b2f4cf36-7d09-4818-9d37-8e2c2fa70d3a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493c81e-7e93-4274-a674-54477815d0e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CFA95F-CE5F-44C8-9BE3-274A1A13C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f4cf36-7d09-4818-9d37-8e2c2fa70d3a"/>
    <ds:schemaRef ds:uri="0493c81e-7e93-4274-a674-54477815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CB53F-CC45-489F-9CBD-FC578455501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1A07C1F-7ABC-48E3-BDD4-4E636026A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 as of 1_1_18</vt:lpstr>
      <vt:lpstr>CHANGE RATE IN CELL</vt:lpstr>
      <vt:lpstr>'Expense Report as of 1_1_18'!Print_Area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Form Rounded FULL RATE 58 cents Effective 01-01-19</dc:title>
  <dc:subject>State of Maryland Expense Account form for January 1, 2010 and afterward</dc:subject>
  <dc:creator>DBM</dc:creator>
  <cp:lastModifiedBy>Jessica Winder</cp:lastModifiedBy>
  <cp:lastPrinted>2019-08-05T13:54:33Z</cp:lastPrinted>
  <dcterms:created xsi:type="dcterms:W3CDTF">2005-08-01T13:37:41Z</dcterms:created>
  <dcterms:modified xsi:type="dcterms:W3CDTF">2019-08-07T21:02:59Z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4f003e5b-4df6-4331-9d59-d62d1196bd98,3;4f003e5b-4df6-4331-9d59-d62d1196bd98,5;4f003e5b-4df6-4331-9d59-d62d1196bd98,2;4f003e5b-4df6-4331-9d59-d62d1196bd98,2;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xd_Signature">
    <vt:lpwstr/>
  </property>
  <property fmtid="{D5CDD505-2E9C-101B-9397-08002B2CF9AE}" pid="5" name="Order">
    <vt:lpwstr>48600.0000000000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</Properties>
</file>