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Travel\"/>
    </mc:Choice>
  </mc:AlternateContent>
  <xr:revisionPtr revIDLastSave="0" documentId="8_{C6046039-CB24-4788-8C2D-6DFFA3CB9617}" xr6:coauthVersionLast="47" xr6:coauthVersionMax="47" xr10:uidLastSave="{00000000-0000-0000-0000-000000000000}"/>
  <bookViews>
    <workbookView xWindow="-120" yWindow="-120" windowWidth="29040" windowHeight="15720" xr2:uid="{A650701C-752A-4051-9A5E-7E88ECB36687}"/>
  </bookViews>
  <sheets>
    <sheet name="as of 1_1_2026" sheetId="1" r:id="rId1"/>
    <sheet name="CHANGE RATE IN CELL" sheetId="2" r:id="rId2"/>
  </sheets>
  <definedNames>
    <definedName name="_xlnm.Print_Area" localSheetId="0">'as of 1_1_2026'!$A$1:$J$56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1" l="1"/>
  <c r="D23" i="1" s="1"/>
  <c r="D31" i="1" s="1"/>
  <c r="J40" i="1"/>
  <c r="I24" i="1"/>
  <c r="B23" i="1"/>
  <c r="I16" i="1"/>
  <c r="J41" i="1"/>
  <c r="C23" i="1"/>
  <c r="C31" i="1" s="1"/>
  <c r="J43" i="1"/>
  <c r="E23" i="1"/>
  <c r="E31" i="1" s="1"/>
  <c r="J44" i="1"/>
  <c r="F23" i="1"/>
  <c r="F31" i="1" s="1"/>
  <c r="J45" i="1"/>
  <c r="G23" i="1"/>
  <c r="G31" i="1" s="1"/>
  <c r="J46" i="1"/>
  <c r="H23" i="1"/>
  <c r="H31" i="1" s="1"/>
  <c r="I27" i="1"/>
  <c r="I26" i="1"/>
  <c r="I15" i="1"/>
  <c r="I17" i="1"/>
  <c r="I18" i="1"/>
  <c r="I19" i="1"/>
  <c r="I20" i="1"/>
  <c r="I21" i="1"/>
  <c r="I22" i="1"/>
  <c r="I25" i="1"/>
  <c r="I28" i="1"/>
  <c r="I29" i="1"/>
  <c r="I30" i="1"/>
  <c r="I23" i="1" l="1"/>
  <c r="I31" i="1" s="1"/>
  <c r="B31" i="1"/>
</calcChain>
</file>

<file path=xl/sharedStrings.xml><?xml version="1.0" encoding="utf-8"?>
<sst xmlns="http://schemas.openxmlformats.org/spreadsheetml/2006/main" count="123" uniqueCount="76">
  <si>
    <t>STATE OF MARYLAND EXPENSE ACCOUNT</t>
  </si>
  <si>
    <t>Department</t>
  </si>
  <si>
    <t xml:space="preserve"> </t>
  </si>
  <si>
    <t>Unit  or   Division</t>
  </si>
  <si>
    <t>Agency    Code</t>
  </si>
  <si>
    <t>Employee Social Security No.</t>
  </si>
  <si>
    <t>Employee   Name</t>
  </si>
  <si>
    <t>and    Address</t>
  </si>
  <si>
    <t>Assigned   Office   Location     (City)</t>
  </si>
  <si>
    <t xml:space="preserve">       One Way Commute Miles</t>
  </si>
  <si>
    <t>For   Period    Beginning</t>
  </si>
  <si>
    <t xml:space="preserve">     And Ending</t>
  </si>
  <si>
    <t xml:space="preserve">                               Date</t>
  </si>
  <si>
    <t xml:space="preserve">                               Day</t>
  </si>
  <si>
    <t>SUNDAY</t>
  </si>
  <si>
    <t>MONDAY</t>
  </si>
  <si>
    <t>TUESDAY</t>
  </si>
  <si>
    <t>WEDNESDAY</t>
  </si>
  <si>
    <t>THURSDAY</t>
  </si>
  <si>
    <t>FRIDAY</t>
  </si>
  <si>
    <t>SATURDAY</t>
  </si>
  <si>
    <t>TOTALS</t>
  </si>
  <si>
    <t>Hotel</t>
  </si>
  <si>
    <t>Breakfast</t>
  </si>
  <si>
    <t>Lunch</t>
  </si>
  <si>
    <t>Dinner</t>
  </si>
  <si>
    <t>Telephone</t>
  </si>
  <si>
    <t>Fare (Indicate below)</t>
  </si>
  <si>
    <t>Taxi</t>
  </si>
  <si>
    <t>Bridge or Road Tolls</t>
  </si>
  <si>
    <t>Mileage * (See Below)</t>
  </si>
  <si>
    <t>Parking</t>
  </si>
  <si>
    <t>Registration Fee</t>
  </si>
  <si>
    <t>Totals</t>
  </si>
  <si>
    <t>Method of Travel</t>
  </si>
  <si>
    <t xml:space="preserve">                      (Specify)</t>
  </si>
  <si>
    <t>Date</t>
  </si>
  <si>
    <t xml:space="preserve">                         Time</t>
  </si>
  <si>
    <t>Total</t>
  </si>
  <si>
    <t xml:space="preserve">Total  </t>
  </si>
  <si>
    <t>Reimb.</t>
  </si>
  <si>
    <t>Day</t>
  </si>
  <si>
    <t>Start</t>
  </si>
  <si>
    <t>End</t>
  </si>
  <si>
    <t xml:space="preserve">     TERRITORY COVERED INCURRING ABOVE EXPENSES</t>
  </si>
  <si>
    <t>Miles</t>
  </si>
  <si>
    <t>Commute Miles</t>
  </si>
  <si>
    <t>Miles*</t>
  </si>
  <si>
    <t>Sunday</t>
  </si>
  <si>
    <t>Monday</t>
  </si>
  <si>
    <t>Tuesday</t>
  </si>
  <si>
    <t>Wednesday</t>
  </si>
  <si>
    <t>Thursday</t>
  </si>
  <si>
    <t>Friday</t>
  </si>
  <si>
    <t>Saturday</t>
  </si>
  <si>
    <t>*Compute equal to total miles less total commute miles, if applicable.</t>
  </si>
  <si>
    <t xml:space="preserve">                 Date</t>
  </si>
  <si>
    <t>(Signature of employee)</t>
  </si>
  <si>
    <t xml:space="preserve">                        Approved by</t>
  </si>
  <si>
    <t xml:space="preserve">     Approved by</t>
  </si>
  <si>
    <t>Immediate Supervisor</t>
  </si>
  <si>
    <t>Authorized Signature</t>
  </si>
  <si>
    <t xml:space="preserve">             Title </t>
  </si>
  <si>
    <t>COTGAD - X-5  (3/92)</t>
  </si>
  <si>
    <r>
      <t xml:space="preserve">PREVIOUS RATE: </t>
    </r>
    <r>
      <rPr>
        <sz val="10"/>
        <rFont val="Arial"/>
        <family val="2"/>
      </rPr>
      <t xml:space="preserve">    </t>
    </r>
  </si>
  <si>
    <t xml:space="preserve">NEW RATE:  </t>
  </si>
  <si>
    <t xml:space="preserve">During Period:  </t>
  </si>
  <si>
    <t>to</t>
  </si>
  <si>
    <t>During Period:</t>
  </si>
  <si>
    <t>CURRENT:</t>
  </si>
  <si>
    <t xml:space="preserve">  Certified just and correct and payment not received</t>
  </si>
  <si>
    <t>Use for reimbursement effective January 1, 2024</t>
  </si>
  <si>
    <t>725 ¢ per mile</t>
  </si>
  <si>
    <t>Purpose of Travel:</t>
  </si>
  <si>
    <t>Effective 1/1/26</t>
  </si>
  <si>
    <t>FULL RATE Reimbursement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</si>
</sst>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"/>
    <numFmt numFmtId="165" formatCode="0.000"/>
    <numFmt numFmtId="166" formatCode="&quot;$&quot;#,##0.000"/>
    <numFmt numFmtId="167" formatCode="0.0"/>
    <numFmt numFmtId="168" formatCode="&quot;$&quot;#,##0.000_);[Red]\(&quot;$&quot;#,##0.000\)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2" fontId="2" fillId="0" borderId="1" xfId="0" applyNumberFormat="1" applyFont="1" applyBorder="1" applyProtection="1">
      <protection locked="0"/>
    </xf>
    <xf numFmtId="2" fontId="2" fillId="0" borderId="2" xfId="0" applyNumberFormat="1" applyFont="1" applyBorder="1" applyProtection="1">
      <protection locked="0"/>
    </xf>
    <xf numFmtId="16" fontId="2" fillId="0" borderId="3" xfId="0" applyNumberFormat="1" applyFont="1" applyBorder="1" applyProtection="1">
      <protection locked="0"/>
    </xf>
    <xf numFmtId="167" fontId="2" fillId="0" borderId="3" xfId="0" applyNumberFormat="1" applyFont="1" applyBorder="1" applyProtection="1">
      <protection locked="0"/>
    </xf>
    <xf numFmtId="0" fontId="3" fillId="0" borderId="0" xfId="0" applyFont="1" applyProtection="1">
      <protection hidden="1"/>
    </xf>
    <xf numFmtId="0" fontId="0" fillId="0" borderId="0" xfId="0" applyProtection="1">
      <protection hidden="1"/>
    </xf>
    <xf numFmtId="165" fontId="1" fillId="0" borderId="0" xfId="0" applyNumberFormat="1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Alignment="1" applyProtection="1">
      <alignment horizontal="left"/>
      <protection hidden="1"/>
    </xf>
    <xf numFmtId="165" fontId="0" fillId="2" borderId="0" xfId="0" applyNumberFormat="1" applyFill="1" applyProtection="1">
      <protection hidden="1"/>
    </xf>
    <xf numFmtId="0" fontId="4" fillId="0" borderId="0" xfId="0" applyFont="1" applyProtection="1">
      <protection hidden="1"/>
    </xf>
    <xf numFmtId="165" fontId="0" fillId="3" borderId="0" xfId="0" applyNumberFormat="1" applyFill="1" applyProtection="1">
      <protection hidden="1"/>
    </xf>
    <xf numFmtId="0" fontId="3" fillId="4" borderId="0" xfId="0" applyFont="1" applyFill="1" applyProtection="1">
      <protection hidden="1"/>
    </xf>
    <xf numFmtId="0" fontId="6" fillId="2" borderId="0" xfId="0" applyFont="1" applyFill="1" applyAlignment="1">
      <alignment horizontal="center"/>
    </xf>
    <xf numFmtId="167" fontId="5" fillId="0" borderId="3" xfId="0" applyNumberFormat="1" applyFont="1" applyBorder="1" applyAlignment="1" applyProtection="1">
      <alignment horizontal="right"/>
      <protection hidden="1"/>
    </xf>
    <xf numFmtId="165" fontId="0" fillId="0" borderId="0" xfId="0" applyNumberFormat="1" applyProtection="1">
      <protection hidden="1"/>
    </xf>
    <xf numFmtId="165" fontId="0" fillId="5" borderId="0" xfId="0" applyNumberFormat="1" applyFill="1" applyProtection="1">
      <protection hidden="1"/>
    </xf>
    <xf numFmtId="0" fontId="1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hidden="1"/>
    </xf>
    <xf numFmtId="14" fontId="1" fillId="0" borderId="0" xfId="0" applyNumberFormat="1" applyFont="1" applyAlignment="1" applyProtection="1">
      <alignment horizontal="right"/>
      <protection hidden="1"/>
    </xf>
    <xf numFmtId="14" fontId="1" fillId="0" borderId="0" xfId="0" applyNumberFormat="1" applyFont="1" applyAlignment="1">
      <alignment horizontal="right"/>
    </xf>
    <xf numFmtId="20" fontId="2" fillId="0" borderId="3" xfId="0" applyNumberFormat="1" applyFont="1" applyBorder="1" applyProtection="1">
      <protection locked="0"/>
    </xf>
    <xf numFmtId="18" fontId="2" fillId="0" borderId="3" xfId="0" applyNumberFormat="1" applyFont="1" applyBorder="1" applyProtection="1">
      <protection locked="0"/>
    </xf>
    <xf numFmtId="0" fontId="2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2" xfId="0" applyFont="1" applyBorder="1" applyProtection="1">
      <protection locked="0"/>
    </xf>
    <xf numFmtId="0" fontId="2" fillId="0" borderId="4" xfId="0" applyFont="1" applyBorder="1" applyProtection="1">
      <protection locked="0"/>
    </xf>
    <xf numFmtId="1" fontId="2" fillId="0" borderId="4" xfId="0" applyNumberFormat="1" applyFont="1" applyBorder="1" applyProtection="1">
      <protection locked="0"/>
    </xf>
    <xf numFmtId="15" fontId="2" fillId="0" borderId="2" xfId="0" applyNumberFormat="1" applyFont="1" applyBorder="1" applyProtection="1">
      <protection locked="0"/>
    </xf>
    <xf numFmtId="15" fontId="2" fillId="0" borderId="4" xfId="0" applyNumberFormat="1" applyFont="1" applyBorder="1" applyProtection="1">
      <protection locked="0"/>
    </xf>
    <xf numFmtId="0" fontId="2" fillId="0" borderId="3" xfId="0" applyFont="1" applyBorder="1" applyAlignment="1">
      <alignment horizontal="left"/>
    </xf>
    <xf numFmtId="14" fontId="2" fillId="0" borderId="3" xfId="0" applyNumberFormat="1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2" fontId="2" fillId="0" borderId="3" xfId="0" applyNumberFormat="1" applyFont="1" applyBorder="1" applyProtection="1">
      <protection locked="0"/>
    </xf>
    <xf numFmtId="164" fontId="5" fillId="0" borderId="3" xfId="0" applyNumberFormat="1" applyFont="1" applyBorder="1" applyProtection="1">
      <protection hidden="1"/>
    </xf>
    <xf numFmtId="165" fontId="5" fillId="0" borderId="3" xfId="0" applyNumberFormat="1" applyFont="1" applyBorder="1" applyAlignment="1" applyProtection="1">
      <alignment horizontal="right"/>
      <protection hidden="1"/>
    </xf>
    <xf numFmtId="0" fontId="2" fillId="0" borderId="3" xfId="0" applyFont="1" applyBorder="1" applyProtection="1">
      <protection locked="0"/>
    </xf>
    <xf numFmtId="166" fontId="5" fillId="0" borderId="3" xfId="0" applyNumberFormat="1" applyFont="1" applyBorder="1" applyProtection="1">
      <protection hidden="1"/>
    </xf>
    <xf numFmtId="0" fontId="2" fillId="0" borderId="0" xfId="0" applyFont="1" applyAlignment="1">
      <alignment horizontal="center"/>
    </xf>
    <xf numFmtId="0" fontId="2" fillId="0" borderId="0" xfId="0" applyFont="1" applyProtection="1">
      <protection locked="0"/>
    </xf>
    <xf numFmtId="2" fontId="2" fillId="0" borderId="0" xfId="0" applyNumberFormat="1" applyFont="1" applyProtection="1">
      <protection locked="0"/>
    </xf>
    <xf numFmtId="2" fontId="2" fillId="0" borderId="4" xfId="0" applyNumberFormat="1" applyFont="1" applyBorder="1" applyProtection="1">
      <protection locked="0"/>
    </xf>
    <xf numFmtId="2" fontId="2" fillId="0" borderId="0" xfId="0" applyNumberFormat="1" applyFont="1"/>
    <xf numFmtId="0" fontId="2" fillId="0" borderId="0" xfId="0" applyFont="1" applyAlignment="1">
      <alignment vertical="top"/>
    </xf>
    <xf numFmtId="2" fontId="2" fillId="0" borderId="2" xfId="0" applyNumberFormat="1" applyFont="1" applyBorder="1"/>
    <xf numFmtId="2" fontId="2" fillId="0" borderId="3" xfId="0" applyNumberFormat="1" applyFont="1" applyBorder="1" applyAlignment="1">
      <alignment horizontal="center"/>
    </xf>
    <xf numFmtId="2" fontId="2" fillId="0" borderId="5" xfId="0" applyNumberFormat="1" applyFont="1" applyBorder="1"/>
    <xf numFmtId="2" fontId="2" fillId="0" borderId="4" xfId="0" applyNumberFormat="1" applyFont="1" applyBorder="1"/>
    <xf numFmtId="2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2" fontId="2" fillId="0" borderId="7" xfId="0" applyNumberFormat="1" applyFont="1" applyBorder="1"/>
    <xf numFmtId="2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5" fontId="5" fillId="0" borderId="0" xfId="0" applyNumberFormat="1" applyFont="1"/>
    <xf numFmtId="168" fontId="5" fillId="0" borderId="0" xfId="0" applyNumberFormat="1" applyFont="1" applyAlignment="1">
      <alignment horizontal="center"/>
    </xf>
    <xf numFmtId="0" fontId="2" fillId="0" borderId="0" xfId="0" applyFont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29F6E-6B9B-492D-85A1-7B79C99F92B9}">
  <sheetPr codeName="Sheet1">
    <pageSetUpPr fitToPage="1"/>
  </sheetPr>
  <dimension ref="A1:K99"/>
  <sheetViews>
    <sheetView tabSelected="1" zoomScale="136" zoomScaleNormal="100" workbookViewId="0">
      <selection activeCell="I7" sqref="I7"/>
    </sheetView>
  </sheetViews>
  <sheetFormatPr defaultRowHeight="12.75" x14ac:dyDescent="0.2"/>
  <cols>
    <col min="1" max="1" width="16.7109375" style="25" customWidth="1"/>
    <col min="2" max="8" width="13.7109375" style="25" customWidth="1"/>
    <col min="9" max="9" width="14.42578125" style="25" customWidth="1"/>
    <col min="10" max="10" width="13.7109375" style="25" customWidth="1"/>
    <col min="11" max="11" width="9.140625" style="25"/>
  </cols>
  <sheetData>
    <row r="1" spans="1:9" ht="15.95" customHeight="1" x14ac:dyDescent="0.2">
      <c r="E1" s="26" t="s">
        <v>0</v>
      </c>
    </row>
    <row r="2" spans="1:9" ht="15.95" customHeight="1" x14ac:dyDescent="0.2">
      <c r="B2" s="27"/>
      <c r="C2" s="27"/>
      <c r="D2" s="27" t="s">
        <v>75</v>
      </c>
      <c r="E2" s="26"/>
      <c r="F2" s="57" t="s">
        <v>74</v>
      </c>
      <c r="G2" s="27"/>
      <c r="H2" s="27"/>
    </row>
    <row r="3" spans="1:9" ht="15.95" customHeight="1" x14ac:dyDescent="0.2">
      <c r="E3" s="58">
        <v>0.72499999999999998</v>
      </c>
    </row>
    <row r="4" spans="1:9" ht="15.95" customHeight="1" x14ac:dyDescent="0.2"/>
    <row r="5" spans="1:9" ht="15.95" customHeight="1" x14ac:dyDescent="0.2">
      <c r="A5" s="25" t="s">
        <v>1</v>
      </c>
      <c r="B5" s="28"/>
      <c r="C5" s="28"/>
      <c r="D5" s="28"/>
      <c r="E5" s="28"/>
      <c r="F5" s="28"/>
      <c r="G5" s="28"/>
    </row>
    <row r="6" spans="1:9" ht="15.95" customHeight="1" x14ac:dyDescent="0.2">
      <c r="A6" s="25" t="s">
        <v>3</v>
      </c>
      <c r="B6" s="29"/>
      <c r="C6" s="29"/>
      <c r="D6" s="29"/>
      <c r="E6" s="29"/>
      <c r="F6" s="28"/>
      <c r="G6" s="29"/>
    </row>
    <row r="7" spans="1:9" ht="15.95" customHeight="1" x14ac:dyDescent="0.2">
      <c r="A7" s="25" t="s">
        <v>4</v>
      </c>
      <c r="B7" s="29"/>
      <c r="C7" s="29"/>
      <c r="D7" s="25" t="s">
        <v>5</v>
      </c>
      <c r="F7" s="29"/>
      <c r="G7" s="29"/>
    </row>
    <row r="8" spans="1:9" ht="15.95" customHeight="1" x14ac:dyDescent="0.2">
      <c r="A8" s="25" t="s">
        <v>6</v>
      </c>
      <c r="B8" s="29"/>
      <c r="C8" s="29"/>
      <c r="D8" s="28"/>
      <c r="E8" s="28"/>
      <c r="F8" s="29"/>
      <c r="G8" s="29"/>
    </row>
    <row r="9" spans="1:9" ht="15.95" customHeight="1" x14ac:dyDescent="0.2">
      <c r="A9" s="25" t="s">
        <v>7</v>
      </c>
      <c r="B9" s="29"/>
      <c r="C9" s="29"/>
      <c r="D9" s="29"/>
      <c r="E9" s="29"/>
      <c r="F9" s="29"/>
      <c r="G9" s="29"/>
    </row>
    <row r="10" spans="1:9" ht="15.95" customHeight="1" x14ac:dyDescent="0.2">
      <c r="A10" s="25" t="s">
        <v>8</v>
      </c>
      <c r="C10" s="29"/>
      <c r="D10" s="29"/>
      <c r="E10" s="25" t="s">
        <v>9</v>
      </c>
      <c r="G10" s="30"/>
    </row>
    <row r="11" spans="1:9" ht="15.95" customHeight="1" x14ac:dyDescent="0.2">
      <c r="A11" s="25" t="s">
        <v>10</v>
      </c>
      <c r="B11" s="31"/>
      <c r="C11" s="32" t="s">
        <v>2</v>
      </c>
      <c r="D11" s="32" t="s">
        <v>2</v>
      </c>
      <c r="E11" s="25" t="s">
        <v>11</v>
      </c>
      <c r="F11" s="31"/>
      <c r="G11" s="32"/>
    </row>
    <row r="12" spans="1:9" ht="15.95" customHeight="1" x14ac:dyDescent="0.2"/>
    <row r="13" spans="1:9" ht="15.95" customHeight="1" x14ac:dyDescent="0.2">
      <c r="A13" s="33" t="s">
        <v>12</v>
      </c>
      <c r="B13" s="34" t="s">
        <v>2</v>
      </c>
      <c r="C13" s="34"/>
      <c r="D13" s="34"/>
      <c r="E13" s="34"/>
      <c r="F13" s="34"/>
      <c r="G13" s="34"/>
      <c r="H13" s="34"/>
      <c r="I13" s="34"/>
    </row>
    <row r="14" spans="1:9" ht="15.95" customHeight="1" x14ac:dyDescent="0.2">
      <c r="A14" s="33" t="s">
        <v>13</v>
      </c>
      <c r="B14" s="35" t="s">
        <v>14</v>
      </c>
      <c r="C14" s="35" t="s">
        <v>15</v>
      </c>
      <c r="D14" s="35" t="s">
        <v>16</v>
      </c>
      <c r="E14" s="35" t="s">
        <v>17</v>
      </c>
      <c r="F14" s="35" t="s">
        <v>18</v>
      </c>
      <c r="G14" s="35" t="s">
        <v>19</v>
      </c>
      <c r="H14" s="35" t="s">
        <v>20</v>
      </c>
      <c r="I14" s="35" t="s">
        <v>21</v>
      </c>
    </row>
    <row r="15" spans="1:9" ht="15.95" customHeight="1" x14ac:dyDescent="0.2">
      <c r="A15" s="36" t="s">
        <v>22</v>
      </c>
      <c r="B15" s="37"/>
      <c r="C15" s="37"/>
      <c r="D15" s="37"/>
      <c r="E15" s="37"/>
      <c r="F15" s="37"/>
      <c r="G15" s="37"/>
      <c r="H15" s="37"/>
      <c r="I15" s="38">
        <f t="shared" ref="I15:I30" si="0">SUM(B15:H15)</f>
        <v>0</v>
      </c>
    </row>
    <row r="16" spans="1:9" ht="15.95" customHeight="1" x14ac:dyDescent="0.2">
      <c r="A16" s="36" t="s">
        <v>23</v>
      </c>
      <c r="B16" s="37"/>
      <c r="C16" s="37"/>
      <c r="D16" s="37"/>
      <c r="E16" s="37"/>
      <c r="F16" s="37"/>
      <c r="G16" s="37"/>
      <c r="H16" s="37"/>
      <c r="I16" s="38">
        <f>SUM(B16:H16)</f>
        <v>0</v>
      </c>
    </row>
    <row r="17" spans="1:9" ht="15.95" customHeight="1" x14ac:dyDescent="0.2">
      <c r="A17" s="36" t="s">
        <v>24</v>
      </c>
      <c r="B17" s="37"/>
      <c r="C17" s="37"/>
      <c r="D17" s="37"/>
      <c r="E17" s="37"/>
      <c r="F17" s="37"/>
      <c r="G17" s="37"/>
      <c r="H17" s="37"/>
      <c r="I17" s="38">
        <f t="shared" si="0"/>
        <v>0</v>
      </c>
    </row>
    <row r="18" spans="1:9" ht="15.95" customHeight="1" x14ac:dyDescent="0.2">
      <c r="A18" s="36" t="s">
        <v>25</v>
      </c>
      <c r="B18" s="37"/>
      <c r="C18" s="37"/>
      <c r="D18" s="37"/>
      <c r="E18" s="37"/>
      <c r="F18" s="37"/>
      <c r="G18" s="37"/>
      <c r="H18" s="37"/>
      <c r="I18" s="38">
        <f t="shared" si="0"/>
        <v>0</v>
      </c>
    </row>
    <row r="19" spans="1:9" ht="15.95" customHeight="1" x14ac:dyDescent="0.2">
      <c r="A19" s="36" t="s">
        <v>26</v>
      </c>
      <c r="B19" s="37"/>
      <c r="C19" s="37"/>
      <c r="D19" s="37"/>
      <c r="E19" s="37"/>
      <c r="F19" s="37"/>
      <c r="G19" s="37"/>
      <c r="H19" s="37"/>
      <c r="I19" s="38">
        <f t="shared" si="0"/>
        <v>0</v>
      </c>
    </row>
    <row r="20" spans="1:9" ht="15.95" customHeight="1" x14ac:dyDescent="0.2">
      <c r="A20" s="36" t="s">
        <v>27</v>
      </c>
      <c r="B20" s="37"/>
      <c r="C20" s="37"/>
      <c r="D20" s="37"/>
      <c r="E20" s="37"/>
      <c r="F20" s="37"/>
      <c r="G20" s="37"/>
      <c r="H20" s="37"/>
      <c r="I20" s="38">
        <f t="shared" si="0"/>
        <v>0</v>
      </c>
    </row>
    <row r="21" spans="1:9" ht="15.95" customHeight="1" x14ac:dyDescent="0.2">
      <c r="A21" s="36" t="s">
        <v>28</v>
      </c>
      <c r="B21" s="37"/>
      <c r="C21" s="37"/>
      <c r="D21" s="37"/>
      <c r="E21" s="37"/>
      <c r="F21" s="37"/>
      <c r="G21" s="37"/>
      <c r="H21" s="37"/>
      <c r="I21" s="38">
        <f t="shared" si="0"/>
        <v>0</v>
      </c>
    </row>
    <row r="22" spans="1:9" ht="15.95" customHeight="1" x14ac:dyDescent="0.2">
      <c r="A22" s="36" t="s">
        <v>29</v>
      </c>
      <c r="B22" s="37"/>
      <c r="C22" s="37"/>
      <c r="D22" s="37"/>
      <c r="E22" s="37"/>
      <c r="F22" s="37"/>
      <c r="G22" s="37"/>
      <c r="H22" s="37"/>
      <c r="I22" s="38">
        <f t="shared" si="0"/>
        <v>0</v>
      </c>
    </row>
    <row r="23" spans="1:9" ht="15.95" customHeight="1" x14ac:dyDescent="0.2">
      <c r="A23" s="36" t="s">
        <v>30</v>
      </c>
      <c r="B23" s="39">
        <f>ROUND(IF(J40&gt;0,J40*'CHANGE RATE IN CELL'!$C$23,"0.00"),3)</f>
        <v>0</v>
      </c>
      <c r="C23" s="39">
        <f>ROUND(IF(J41&gt;0,J41*'CHANGE RATE IN CELL'!$C$23,"0.00"),3)</f>
        <v>0</v>
      </c>
      <c r="D23" s="39">
        <f>ROUND(IF(J42&gt;0,J42*'CHANGE RATE IN CELL'!$C$23,"0.00"),3)</f>
        <v>0</v>
      </c>
      <c r="E23" s="39">
        <f>ROUND(IF(J43&gt;0,J43*'CHANGE RATE IN CELL'!$C$23,"0.00"),3)</f>
        <v>0</v>
      </c>
      <c r="F23" s="39">
        <f>ROUND(IF(J44&gt;0,J44*'CHANGE RATE IN CELL'!$C$23,"0.00"),3)</f>
        <v>0</v>
      </c>
      <c r="G23" s="39">
        <f>ROUND(IF(J45&gt;0,J45*'CHANGE RATE IN CELL'!$C$23,"0.00"),3)</f>
        <v>0</v>
      </c>
      <c r="H23" s="39">
        <f>ROUND(IF(J46&gt;0,J46*'CHANGE RATE IN CELL'!$C$23,"0.00"),3)</f>
        <v>0</v>
      </c>
      <c r="I23" s="38">
        <f t="shared" si="0"/>
        <v>0</v>
      </c>
    </row>
    <row r="24" spans="1:9" ht="15.95" customHeight="1" x14ac:dyDescent="0.2">
      <c r="A24" s="36" t="s">
        <v>31</v>
      </c>
      <c r="B24" s="37"/>
      <c r="C24" s="37"/>
      <c r="D24" s="37"/>
      <c r="E24" s="37"/>
      <c r="F24" s="37"/>
      <c r="G24" s="37"/>
      <c r="H24" s="37"/>
      <c r="I24" s="38">
        <f t="shared" si="0"/>
        <v>0</v>
      </c>
    </row>
    <row r="25" spans="1:9" ht="15.95" customHeight="1" x14ac:dyDescent="0.2">
      <c r="A25" s="36" t="s">
        <v>32</v>
      </c>
      <c r="B25" s="37"/>
      <c r="C25" s="37"/>
      <c r="D25" s="37"/>
      <c r="E25" s="37"/>
      <c r="F25" s="37"/>
      <c r="G25" s="37"/>
      <c r="H25" s="37"/>
      <c r="I25" s="38">
        <f t="shared" si="0"/>
        <v>0</v>
      </c>
    </row>
    <row r="26" spans="1:9" ht="15.95" customHeight="1" x14ac:dyDescent="0.2">
      <c r="A26" s="40"/>
      <c r="B26" s="37"/>
      <c r="C26" s="37"/>
      <c r="D26" s="37"/>
      <c r="E26" s="37"/>
      <c r="F26" s="37"/>
      <c r="G26" s="37"/>
      <c r="H26" s="37"/>
      <c r="I26" s="38">
        <f t="shared" si="0"/>
        <v>0</v>
      </c>
    </row>
    <row r="27" spans="1:9" ht="15.95" customHeight="1" x14ac:dyDescent="0.2">
      <c r="A27" s="40"/>
      <c r="B27" s="37"/>
      <c r="C27" s="37"/>
      <c r="D27" s="37"/>
      <c r="E27" s="37"/>
      <c r="F27" s="37"/>
      <c r="G27" s="37"/>
      <c r="H27" s="37"/>
      <c r="I27" s="38">
        <f t="shared" si="0"/>
        <v>0</v>
      </c>
    </row>
    <row r="28" spans="1:9" ht="15.95" customHeight="1" x14ac:dyDescent="0.2">
      <c r="A28" s="40" t="s">
        <v>2</v>
      </c>
      <c r="B28" s="37"/>
      <c r="C28" s="37"/>
      <c r="D28" s="37"/>
      <c r="E28" s="37"/>
      <c r="F28" s="37"/>
      <c r="G28" s="37"/>
      <c r="H28" s="37"/>
      <c r="I28" s="38">
        <f t="shared" si="0"/>
        <v>0</v>
      </c>
    </row>
    <row r="29" spans="1:9" ht="15.95" customHeight="1" x14ac:dyDescent="0.2">
      <c r="A29" s="40" t="s">
        <v>2</v>
      </c>
      <c r="B29" s="37"/>
      <c r="C29" s="37"/>
      <c r="D29" s="37"/>
      <c r="E29" s="37"/>
      <c r="F29" s="37"/>
      <c r="G29" s="37"/>
      <c r="H29" s="37"/>
      <c r="I29" s="38">
        <f t="shared" si="0"/>
        <v>0</v>
      </c>
    </row>
    <row r="30" spans="1:9" ht="15.95" customHeight="1" x14ac:dyDescent="0.2">
      <c r="A30" s="40" t="s">
        <v>2</v>
      </c>
      <c r="B30" s="37"/>
      <c r="C30" s="37"/>
      <c r="D30" s="37"/>
      <c r="E30" s="37"/>
      <c r="F30" s="37"/>
      <c r="G30" s="37"/>
      <c r="H30" s="37"/>
      <c r="I30" s="38">
        <f t="shared" si="0"/>
        <v>0</v>
      </c>
    </row>
    <row r="31" spans="1:9" ht="15.95" customHeight="1" x14ac:dyDescent="0.2">
      <c r="A31" s="36" t="s">
        <v>33</v>
      </c>
      <c r="B31" s="41">
        <f t="shared" ref="B31:I31" si="1">SUM(B15:B30)</f>
        <v>0</v>
      </c>
      <c r="C31" s="41">
        <f t="shared" si="1"/>
        <v>0</v>
      </c>
      <c r="D31" s="41">
        <f t="shared" si="1"/>
        <v>0</v>
      </c>
      <c r="E31" s="41">
        <f t="shared" si="1"/>
        <v>0</v>
      </c>
      <c r="F31" s="41">
        <f t="shared" si="1"/>
        <v>0</v>
      </c>
      <c r="G31" s="41">
        <f t="shared" si="1"/>
        <v>0</v>
      </c>
      <c r="H31" s="41">
        <f t="shared" si="1"/>
        <v>0</v>
      </c>
      <c r="I31" s="38">
        <f t="shared" si="1"/>
        <v>0</v>
      </c>
    </row>
    <row r="32" spans="1:9" ht="15.95" customHeight="1" x14ac:dyDescent="0.2">
      <c r="A32" s="42" t="s">
        <v>34</v>
      </c>
      <c r="B32" s="43"/>
      <c r="C32" s="44"/>
      <c r="D32" s="44"/>
      <c r="E32" s="44"/>
      <c r="F32" s="44"/>
      <c r="G32" s="45" t="s">
        <v>2</v>
      </c>
      <c r="H32" s="45"/>
      <c r="I32" s="46"/>
    </row>
    <row r="33" spans="1:10" ht="15.95" customHeight="1" x14ac:dyDescent="0.2">
      <c r="B33" s="46"/>
      <c r="C33" s="46"/>
      <c r="D33" s="46"/>
      <c r="E33" s="46"/>
      <c r="F33" s="46"/>
      <c r="G33" s="46" t="s">
        <v>35</v>
      </c>
      <c r="H33" s="46"/>
      <c r="I33" s="46"/>
    </row>
    <row r="34" spans="1:10" ht="15.95" customHeight="1" x14ac:dyDescent="0.2">
      <c r="A34" s="47" t="s">
        <v>73</v>
      </c>
      <c r="B34" s="59"/>
      <c r="C34" s="59"/>
      <c r="D34" s="59"/>
      <c r="E34" s="59"/>
      <c r="F34" s="59"/>
      <c r="G34" s="59"/>
      <c r="H34" s="59"/>
      <c r="I34" s="59"/>
      <c r="J34" s="59"/>
    </row>
    <row r="35" spans="1:10" ht="15.95" customHeight="1" x14ac:dyDescent="0.2"/>
    <row r="36" spans="1:10" ht="15.95" customHeight="1" x14ac:dyDescent="0.2"/>
    <row r="37" spans="1:10" ht="15.95" customHeight="1" x14ac:dyDescent="0.2">
      <c r="B37" s="48"/>
      <c r="C37" s="48"/>
      <c r="D37" s="48"/>
      <c r="E37" s="48"/>
      <c r="F37" s="48"/>
      <c r="G37" s="48"/>
      <c r="H37" s="48"/>
      <c r="I37" s="46"/>
    </row>
    <row r="38" spans="1:10" ht="15.95" customHeight="1" x14ac:dyDescent="0.2">
      <c r="A38" s="36" t="s">
        <v>36</v>
      </c>
      <c r="B38" s="49" t="s">
        <v>37</v>
      </c>
      <c r="C38" s="36"/>
      <c r="D38" s="50"/>
      <c r="E38" s="51" t="s">
        <v>2</v>
      </c>
      <c r="F38" s="51"/>
      <c r="G38" s="51"/>
      <c r="H38" s="52" t="s">
        <v>38</v>
      </c>
      <c r="I38" s="52" t="s">
        <v>39</v>
      </c>
      <c r="J38" s="53" t="s">
        <v>40</v>
      </c>
    </row>
    <row r="39" spans="1:10" ht="15.95" customHeight="1" x14ac:dyDescent="0.2">
      <c r="A39" s="36" t="s">
        <v>41</v>
      </c>
      <c r="B39" s="49" t="s">
        <v>42</v>
      </c>
      <c r="C39" s="35" t="s">
        <v>43</v>
      </c>
      <c r="D39" s="50" t="s">
        <v>44</v>
      </c>
      <c r="E39" s="51"/>
      <c r="F39" s="51"/>
      <c r="G39" s="54"/>
      <c r="H39" s="55" t="s">
        <v>45</v>
      </c>
      <c r="I39" s="55" t="s">
        <v>46</v>
      </c>
      <c r="J39" s="56" t="s">
        <v>47</v>
      </c>
    </row>
    <row r="40" spans="1:10" ht="15.95" customHeight="1" x14ac:dyDescent="0.2">
      <c r="A40" s="36" t="s">
        <v>48</v>
      </c>
      <c r="B40" s="24"/>
      <c r="C40" s="24"/>
      <c r="D40" s="1"/>
      <c r="E40" s="2"/>
      <c r="F40" s="2"/>
      <c r="G40" s="2"/>
      <c r="H40" s="4"/>
      <c r="I40" s="4"/>
      <c r="J40" s="15" t="str">
        <f t="shared" ref="J40:J46" si="2">IF(H40&gt;0,ROUND(H40,1)-ROUND(I40,1),"0.0")</f>
        <v>0.0</v>
      </c>
    </row>
    <row r="41" spans="1:10" ht="15.95" customHeight="1" x14ac:dyDescent="0.2">
      <c r="A41" s="36" t="s">
        <v>49</v>
      </c>
      <c r="B41" s="23"/>
      <c r="C41" s="23"/>
      <c r="D41" s="1"/>
      <c r="E41" s="2"/>
      <c r="F41" s="2"/>
      <c r="G41" s="2"/>
      <c r="H41" s="4"/>
      <c r="I41" s="4"/>
      <c r="J41" s="15" t="str">
        <f t="shared" si="2"/>
        <v>0.0</v>
      </c>
    </row>
    <row r="42" spans="1:10" ht="15.95" customHeight="1" x14ac:dyDescent="0.2">
      <c r="A42" s="36" t="s">
        <v>50</v>
      </c>
      <c r="B42" s="23"/>
      <c r="C42" s="23"/>
      <c r="D42" s="1"/>
      <c r="E42" s="2"/>
      <c r="F42" s="2"/>
      <c r="G42" s="2"/>
      <c r="H42" s="4"/>
      <c r="I42" s="4"/>
      <c r="J42" s="15" t="str">
        <f t="shared" si="2"/>
        <v>0.0</v>
      </c>
    </row>
    <row r="43" spans="1:10" ht="15.95" customHeight="1" x14ac:dyDescent="0.2">
      <c r="A43" s="36" t="s">
        <v>51</v>
      </c>
      <c r="B43" s="23"/>
      <c r="C43" s="23"/>
      <c r="D43" s="1"/>
      <c r="E43" s="2"/>
      <c r="F43" s="2"/>
      <c r="G43" s="2"/>
      <c r="H43" s="4"/>
      <c r="I43" s="4"/>
      <c r="J43" s="15" t="str">
        <f t="shared" si="2"/>
        <v>0.0</v>
      </c>
    </row>
    <row r="44" spans="1:10" ht="15.95" customHeight="1" x14ac:dyDescent="0.2">
      <c r="A44" s="36" t="s">
        <v>52</v>
      </c>
      <c r="B44" s="23"/>
      <c r="C44" s="23"/>
      <c r="D44" s="1"/>
      <c r="E44" s="2"/>
      <c r="F44" s="2"/>
      <c r="G44" s="2"/>
      <c r="H44" s="4"/>
      <c r="I44" s="4"/>
      <c r="J44" s="15" t="str">
        <f t="shared" si="2"/>
        <v>0.0</v>
      </c>
    </row>
    <row r="45" spans="1:10" ht="15.95" customHeight="1" x14ac:dyDescent="0.2">
      <c r="A45" s="36" t="s">
        <v>53</v>
      </c>
      <c r="B45" s="3"/>
      <c r="C45" s="3"/>
      <c r="D45" s="1"/>
      <c r="E45" s="2"/>
      <c r="F45" s="2"/>
      <c r="G45" s="2"/>
      <c r="H45" s="4"/>
      <c r="I45" s="4"/>
      <c r="J45" s="15" t="str">
        <f t="shared" si="2"/>
        <v>0.0</v>
      </c>
    </row>
    <row r="46" spans="1:10" ht="15.95" customHeight="1" x14ac:dyDescent="0.2">
      <c r="A46" s="36" t="s">
        <v>54</v>
      </c>
      <c r="B46" s="24"/>
      <c r="C46" s="24"/>
      <c r="D46" s="1"/>
      <c r="E46" s="2"/>
      <c r="F46" s="2"/>
      <c r="G46" s="2"/>
      <c r="H46" s="4"/>
      <c r="I46" s="4"/>
      <c r="J46" s="15" t="str">
        <f t="shared" si="2"/>
        <v>0.0</v>
      </c>
    </row>
    <row r="47" spans="1:10" ht="15.95" customHeight="1" x14ac:dyDescent="0.2">
      <c r="A47" s="25" t="s">
        <v>55</v>
      </c>
      <c r="B47" s="46"/>
      <c r="C47" s="46"/>
      <c r="D47" s="46"/>
      <c r="E47" s="46"/>
      <c r="F47" s="46"/>
      <c r="G47" s="46"/>
      <c r="H47" s="46"/>
      <c r="I47" s="46"/>
    </row>
    <row r="48" spans="1:10" ht="15.95" customHeight="1" x14ac:dyDescent="0.2">
      <c r="B48" s="46"/>
      <c r="C48" s="46"/>
      <c r="D48" s="46"/>
      <c r="E48" s="46"/>
      <c r="F48" s="46"/>
      <c r="G48" s="46" t="s">
        <v>56</v>
      </c>
      <c r="H48" s="31"/>
      <c r="I48" s="31" t="s">
        <v>2</v>
      </c>
      <c r="J48" s="31"/>
    </row>
    <row r="49" spans="1:10" ht="15.95" customHeight="1" x14ac:dyDescent="0.2">
      <c r="A49" s="46" t="s">
        <v>70</v>
      </c>
      <c r="C49" s="46"/>
      <c r="D49" s="2"/>
      <c r="E49" s="2"/>
      <c r="F49" s="2"/>
      <c r="G49" s="2"/>
      <c r="H49" s="46"/>
      <c r="I49" s="46"/>
    </row>
    <row r="50" spans="1:10" ht="15.95" customHeight="1" x14ac:dyDescent="0.2">
      <c r="B50" s="46"/>
      <c r="C50" s="46"/>
      <c r="D50" s="46"/>
      <c r="E50" s="46" t="s">
        <v>57</v>
      </c>
      <c r="G50" s="46"/>
      <c r="I50" s="46"/>
    </row>
    <row r="51" spans="1:10" ht="15.95" customHeight="1" x14ac:dyDescent="0.2">
      <c r="A51" s="43"/>
      <c r="B51" s="44"/>
      <c r="C51" s="44"/>
      <c r="D51" s="44"/>
      <c r="E51" s="44"/>
      <c r="F51" s="44"/>
      <c r="G51" s="44"/>
      <c r="H51" s="43"/>
      <c r="I51" s="44"/>
      <c r="J51" s="43"/>
    </row>
    <row r="52" spans="1:10" ht="15.95" customHeight="1" x14ac:dyDescent="0.2">
      <c r="A52" s="25" t="s">
        <v>58</v>
      </c>
      <c r="B52" s="2"/>
      <c r="C52" s="2"/>
      <c r="D52" s="2"/>
      <c r="E52" s="28"/>
      <c r="F52" s="46" t="s">
        <v>59</v>
      </c>
      <c r="G52" s="2"/>
      <c r="H52" s="2"/>
      <c r="I52" s="2"/>
      <c r="J52" s="28"/>
    </row>
    <row r="53" spans="1:10" ht="15.95" customHeight="1" x14ac:dyDescent="0.2">
      <c r="B53" s="46"/>
      <c r="C53" s="46" t="s">
        <v>60</v>
      </c>
      <c r="D53" s="46"/>
      <c r="E53" s="46"/>
      <c r="F53" s="46"/>
      <c r="H53" s="46" t="s">
        <v>61</v>
      </c>
      <c r="I53" s="46"/>
    </row>
    <row r="54" spans="1:10" ht="15.95" customHeight="1" x14ac:dyDescent="0.2">
      <c r="B54" s="46"/>
      <c r="C54" s="46"/>
      <c r="D54" s="46"/>
      <c r="F54" s="46" t="s">
        <v>62</v>
      </c>
      <c r="G54" s="2"/>
      <c r="H54" s="2"/>
      <c r="I54" s="2"/>
      <c r="J54" s="2"/>
    </row>
    <row r="55" spans="1:10" ht="15.95" customHeight="1" x14ac:dyDescent="0.2">
      <c r="A55" s="25" t="s">
        <v>63</v>
      </c>
      <c r="B55" s="46"/>
      <c r="C55" s="46"/>
      <c r="D55" s="46"/>
      <c r="E55" s="46"/>
      <c r="F55" s="46"/>
      <c r="G55" s="46"/>
      <c r="H55" s="46"/>
      <c r="I55" s="46"/>
    </row>
    <row r="56" spans="1:10" ht="15.95" customHeight="1" x14ac:dyDescent="0.2"/>
    <row r="99" ht="12.75" customHeight="1" x14ac:dyDescent="0.2"/>
  </sheetData>
  <sheetProtection insertRows="0" selectLockedCells="1"/>
  <mergeCells count="1">
    <mergeCell ref="B34:J34"/>
  </mergeCells>
  <phoneticPr fontId="2" type="noConversion"/>
  <printOptions horizontalCentered="1"/>
  <pageMargins left="0.25" right="0.25" top="0.75" bottom="0.75" header="0.5" footer="0.5"/>
  <pageSetup scale="7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EEF63-70A3-4E9D-806C-B7C726CB8D31}">
  <sheetPr codeName="Sheet2"/>
  <dimension ref="A2:I29"/>
  <sheetViews>
    <sheetView zoomScale="175" workbookViewId="0">
      <selection activeCell="A29" sqref="A29"/>
    </sheetView>
  </sheetViews>
  <sheetFormatPr defaultRowHeight="12.75" x14ac:dyDescent="0.2"/>
  <cols>
    <col min="1" max="1" width="12.7109375" customWidth="1"/>
    <col min="2" max="2" width="11.28515625" customWidth="1"/>
    <col min="3" max="3" width="9.28515625" bestFit="1" customWidth="1"/>
    <col min="4" max="4" width="1.7109375" customWidth="1"/>
    <col min="5" max="5" width="13.7109375" customWidth="1"/>
    <col min="6" max="6" width="11.42578125" customWidth="1"/>
    <col min="7" max="7" width="4.140625" customWidth="1"/>
    <col min="8" max="8" width="10.7109375" bestFit="1" customWidth="1"/>
  </cols>
  <sheetData>
    <row r="2" spans="1:9" x14ac:dyDescent="0.2">
      <c r="A2" s="5" t="s">
        <v>64</v>
      </c>
      <c r="B2" s="6"/>
      <c r="C2" s="7">
        <v>0.48</v>
      </c>
      <c r="D2" s="8"/>
      <c r="E2" s="9" t="s">
        <v>66</v>
      </c>
      <c r="F2" s="21">
        <v>38616</v>
      </c>
      <c r="G2" s="20" t="s">
        <v>67</v>
      </c>
      <c r="H2" s="21">
        <v>38717</v>
      </c>
      <c r="I2" s="6"/>
    </row>
    <row r="3" spans="1:9" x14ac:dyDescent="0.2">
      <c r="A3" s="5"/>
      <c r="B3" s="6"/>
      <c r="C3" s="7">
        <v>0.44500000000000001</v>
      </c>
      <c r="D3" s="8"/>
      <c r="E3" s="9" t="s">
        <v>66</v>
      </c>
      <c r="F3" s="21">
        <v>38718</v>
      </c>
      <c r="G3" s="20" t="s">
        <v>67</v>
      </c>
      <c r="H3" s="21">
        <v>39082</v>
      </c>
      <c r="I3" s="6"/>
    </row>
    <row r="4" spans="1:9" x14ac:dyDescent="0.2">
      <c r="A4" s="5"/>
      <c r="B4" s="6"/>
      <c r="C4" s="7">
        <v>0.48499999999999999</v>
      </c>
      <c r="D4" s="8"/>
      <c r="E4" s="6" t="s">
        <v>68</v>
      </c>
      <c r="F4" s="21">
        <v>39083</v>
      </c>
      <c r="G4" s="20" t="s">
        <v>67</v>
      </c>
      <c r="H4" s="21">
        <v>39447</v>
      </c>
      <c r="I4" s="6"/>
    </row>
    <row r="5" spans="1:9" x14ac:dyDescent="0.2">
      <c r="A5" s="5"/>
      <c r="B5" s="6"/>
      <c r="C5" s="12">
        <v>0.505</v>
      </c>
      <c r="D5" s="6"/>
      <c r="E5" s="6" t="s">
        <v>68</v>
      </c>
      <c r="F5" s="21">
        <v>39448</v>
      </c>
      <c r="G5" s="20" t="s">
        <v>67</v>
      </c>
      <c r="H5" s="21">
        <v>39600</v>
      </c>
      <c r="I5" s="6"/>
    </row>
    <row r="6" spans="1:9" x14ac:dyDescent="0.2">
      <c r="A6" s="6"/>
      <c r="B6" s="6"/>
      <c r="C6" s="12">
        <v>0.58499999999999996</v>
      </c>
      <c r="D6" s="6"/>
      <c r="E6" s="6" t="s">
        <v>68</v>
      </c>
      <c r="F6" s="21">
        <v>39630</v>
      </c>
      <c r="G6" s="20" t="s">
        <v>67</v>
      </c>
      <c r="H6" s="21">
        <v>39813</v>
      </c>
      <c r="I6" s="6"/>
    </row>
    <row r="7" spans="1:9" x14ac:dyDescent="0.2">
      <c r="A7" s="6"/>
      <c r="B7" s="6"/>
      <c r="C7" s="12">
        <v>0.55000000000000004</v>
      </c>
      <c r="D7" s="6"/>
      <c r="E7" s="6" t="s">
        <v>68</v>
      </c>
      <c r="F7" s="21">
        <v>39814</v>
      </c>
      <c r="G7" s="20" t="s">
        <v>67</v>
      </c>
      <c r="H7" s="21">
        <v>40178</v>
      </c>
      <c r="I7" s="6"/>
    </row>
    <row r="8" spans="1:9" x14ac:dyDescent="0.2">
      <c r="A8" s="6"/>
      <c r="C8" s="12">
        <v>0.5</v>
      </c>
      <c r="D8" s="6"/>
      <c r="E8" s="6" t="s">
        <v>68</v>
      </c>
      <c r="F8" s="21">
        <v>40179</v>
      </c>
      <c r="G8" s="20" t="s">
        <v>67</v>
      </c>
      <c r="H8" s="21">
        <v>40543</v>
      </c>
      <c r="I8" s="6"/>
    </row>
    <row r="9" spans="1:9" x14ac:dyDescent="0.2">
      <c r="A9" s="6"/>
      <c r="C9" s="12">
        <v>0.51</v>
      </c>
      <c r="D9" s="6"/>
      <c r="E9" s="6" t="s">
        <v>68</v>
      </c>
      <c r="F9" s="21">
        <v>40544</v>
      </c>
      <c r="G9" s="20" t="s">
        <v>67</v>
      </c>
      <c r="H9" s="21">
        <v>40724</v>
      </c>
      <c r="I9" s="6"/>
    </row>
    <row r="10" spans="1:9" x14ac:dyDescent="0.2">
      <c r="A10" s="6"/>
      <c r="C10" s="16">
        <v>0.55500000000000005</v>
      </c>
      <c r="D10" s="6"/>
      <c r="E10" s="6" t="s">
        <v>68</v>
      </c>
      <c r="F10" s="22">
        <v>40725</v>
      </c>
      <c r="G10" s="20" t="s">
        <v>67</v>
      </c>
      <c r="H10" s="21">
        <v>41274</v>
      </c>
      <c r="I10" s="6"/>
    </row>
    <row r="11" spans="1:9" x14ac:dyDescent="0.2">
      <c r="A11" s="6"/>
      <c r="C11" s="16">
        <v>0.56499999999999995</v>
      </c>
      <c r="D11" s="6"/>
      <c r="E11" s="6" t="s">
        <v>68</v>
      </c>
      <c r="F11" s="22">
        <v>41275</v>
      </c>
      <c r="G11" s="20" t="s">
        <v>67</v>
      </c>
      <c r="H11" s="21">
        <v>41639</v>
      </c>
      <c r="I11" s="6"/>
    </row>
    <row r="12" spans="1:9" x14ac:dyDescent="0.2">
      <c r="A12" s="6"/>
      <c r="C12" s="16">
        <v>0.56000000000000005</v>
      </c>
      <c r="D12" s="6"/>
      <c r="E12" s="6" t="s">
        <v>68</v>
      </c>
      <c r="F12" s="22">
        <v>41640</v>
      </c>
      <c r="G12" s="20" t="s">
        <v>67</v>
      </c>
      <c r="H12" s="21">
        <v>42004</v>
      </c>
      <c r="I12" s="6"/>
    </row>
    <row r="13" spans="1:9" x14ac:dyDescent="0.2">
      <c r="A13" s="6"/>
      <c r="C13" s="17">
        <v>0.57499999999999996</v>
      </c>
      <c r="D13" s="6"/>
      <c r="E13" s="6" t="s">
        <v>68</v>
      </c>
      <c r="F13" s="22">
        <v>42005</v>
      </c>
      <c r="G13" s="20" t="s">
        <v>67</v>
      </c>
      <c r="H13" s="21">
        <v>42369</v>
      </c>
      <c r="I13" s="6"/>
    </row>
    <row r="14" spans="1:9" x14ac:dyDescent="0.2">
      <c r="A14" s="6"/>
      <c r="C14" s="16">
        <v>0.54</v>
      </c>
      <c r="E14" s="6" t="s">
        <v>68</v>
      </c>
      <c r="F14" s="22">
        <v>42370</v>
      </c>
      <c r="G14" s="20" t="s">
        <v>67</v>
      </c>
      <c r="H14" s="21">
        <v>42735</v>
      </c>
      <c r="I14" s="6"/>
    </row>
    <row r="15" spans="1:9" x14ac:dyDescent="0.2">
      <c r="A15" s="6"/>
      <c r="C15" s="17">
        <v>0.53500000000000003</v>
      </c>
      <c r="D15" s="6"/>
      <c r="E15" s="6" t="s">
        <v>68</v>
      </c>
      <c r="F15" s="22">
        <v>42736</v>
      </c>
      <c r="G15" s="20" t="s">
        <v>67</v>
      </c>
      <c r="H15" s="21">
        <v>43100</v>
      </c>
      <c r="I15" s="6"/>
    </row>
    <row r="16" spans="1:9" x14ac:dyDescent="0.2">
      <c r="A16" s="6"/>
      <c r="C16" s="16">
        <v>0.54500000000000004</v>
      </c>
      <c r="E16" s="6" t="s">
        <v>68</v>
      </c>
      <c r="F16" s="22">
        <v>43101</v>
      </c>
      <c r="G16" s="20" t="s">
        <v>67</v>
      </c>
      <c r="H16" s="21">
        <v>43465</v>
      </c>
      <c r="I16" s="6"/>
    </row>
    <row r="17" spans="1:9" x14ac:dyDescent="0.2">
      <c r="A17" s="6"/>
      <c r="C17" s="16">
        <v>0.57999999999999996</v>
      </c>
      <c r="E17" s="6" t="s">
        <v>68</v>
      </c>
      <c r="F17" s="22">
        <v>43466</v>
      </c>
      <c r="G17" s="20" t="s">
        <v>67</v>
      </c>
      <c r="H17" s="21">
        <v>43830</v>
      </c>
      <c r="I17" s="6"/>
    </row>
    <row r="18" spans="1:9" x14ac:dyDescent="0.2">
      <c r="A18" s="6"/>
      <c r="C18" s="16">
        <v>0.57999999999999996</v>
      </c>
      <c r="E18" s="6" t="s">
        <v>68</v>
      </c>
      <c r="F18" s="22">
        <v>43466</v>
      </c>
      <c r="G18" s="20" t="s">
        <v>67</v>
      </c>
      <c r="H18" s="21">
        <v>43830</v>
      </c>
      <c r="I18" s="6"/>
    </row>
    <row r="19" spans="1:9" x14ac:dyDescent="0.2">
      <c r="A19" s="6"/>
      <c r="C19" s="16">
        <v>0.57499999999999996</v>
      </c>
      <c r="E19" s="6" t="s">
        <v>68</v>
      </c>
      <c r="F19" s="22">
        <v>43831</v>
      </c>
      <c r="G19" s="20" t="s">
        <v>67</v>
      </c>
      <c r="H19" s="21">
        <v>44196</v>
      </c>
      <c r="I19" s="6"/>
    </row>
    <row r="20" spans="1:9" x14ac:dyDescent="0.2">
      <c r="A20" s="5"/>
      <c r="B20" s="5"/>
      <c r="C20" s="16">
        <v>0.56000000000000005</v>
      </c>
      <c r="E20" s="6" t="s">
        <v>68</v>
      </c>
      <c r="F20" s="22">
        <v>44197</v>
      </c>
      <c r="G20" s="20" t="s">
        <v>67</v>
      </c>
      <c r="H20" s="21">
        <v>44561</v>
      </c>
      <c r="I20" s="6"/>
    </row>
    <row r="21" spans="1:9" x14ac:dyDescent="0.2">
      <c r="A21" s="5"/>
      <c r="B21" s="5"/>
      <c r="C21" s="16">
        <v>0.625</v>
      </c>
      <c r="E21" s="6" t="s">
        <v>68</v>
      </c>
      <c r="F21" s="22">
        <v>44729</v>
      </c>
      <c r="G21" s="20" t="s">
        <v>67</v>
      </c>
      <c r="H21" s="21">
        <v>44926</v>
      </c>
      <c r="I21" s="6"/>
    </row>
    <row r="22" spans="1:9" x14ac:dyDescent="0.2">
      <c r="A22" s="5"/>
      <c r="B22" s="5"/>
      <c r="C22" s="16"/>
      <c r="E22" s="6"/>
      <c r="F22" s="22"/>
      <c r="G22" s="20"/>
      <c r="H22" s="21"/>
      <c r="I22" s="6"/>
    </row>
    <row r="23" spans="1:9" x14ac:dyDescent="0.2">
      <c r="A23" s="5" t="s">
        <v>65</v>
      </c>
      <c r="B23" s="13" t="s">
        <v>69</v>
      </c>
      <c r="C23" s="10">
        <v>0.72499999999999998</v>
      </c>
      <c r="E23" s="6" t="s">
        <v>68</v>
      </c>
      <c r="F23" s="22">
        <v>45292</v>
      </c>
      <c r="G23" s="20" t="s">
        <v>67</v>
      </c>
      <c r="H23" s="21">
        <v>45657</v>
      </c>
      <c r="I23" s="6"/>
    </row>
    <row r="24" spans="1:9" x14ac:dyDescent="0.2">
      <c r="A24" s="8"/>
      <c r="B24" s="11"/>
      <c r="C24" s="6"/>
      <c r="D24" s="6"/>
      <c r="E24" s="6"/>
      <c r="F24" s="6"/>
      <c r="G24" s="6"/>
      <c r="H24" s="6"/>
      <c r="I24" s="6"/>
    </row>
    <row r="25" spans="1:9" x14ac:dyDescent="0.2">
      <c r="A25" s="8"/>
      <c r="B25" s="11"/>
      <c r="C25" s="6"/>
      <c r="D25" s="6"/>
      <c r="E25" s="6"/>
      <c r="F25" s="6"/>
      <c r="G25" s="6"/>
      <c r="H25" s="6"/>
      <c r="I25" s="6"/>
    </row>
    <row r="26" spans="1:9" x14ac:dyDescent="0.2">
      <c r="A26" s="8"/>
      <c r="B26" s="11"/>
      <c r="C26" s="6"/>
      <c r="D26" s="6"/>
      <c r="E26" s="6"/>
      <c r="F26" s="6"/>
      <c r="G26" s="6"/>
      <c r="H26" s="6"/>
      <c r="I26" s="6"/>
    </row>
    <row r="27" spans="1:9" x14ac:dyDescent="0.2">
      <c r="A27" s="18" t="s">
        <v>71</v>
      </c>
      <c r="I27" s="6"/>
    </row>
    <row r="28" spans="1:9" x14ac:dyDescent="0.2">
      <c r="A28" s="14" t="s">
        <v>72</v>
      </c>
    </row>
    <row r="29" spans="1:9" x14ac:dyDescent="0.2">
      <c r="A29" s="19"/>
    </row>
  </sheetData>
  <sheetProtection selectLockedCells="1" selectUnlockedCells="1"/>
  <phoneticPr fontId="2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_x0020_Title xmlns="7b98df10-5d96-4187-a1a5-19e2205ac17c">
      <Url>https://dbm.maryland.gov/Documents/FleetManagementServices/Expense-Report-FULLRATE-725-cents-Effective-1-1-2026.xlsx</Url>
      <Description>Expense Report FULLRATE $.725 Effective1.1.2026</Description>
    </Doc_x0020_Title>
    <PublishingExpirationDate xmlns="http://schemas.microsoft.com/sharepoint/v3" xsi:nil="true"/>
    <Year xmlns="803765e4-aa87-4d6a-8f0e-f17d4f025938">2026</Year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9ADFA578DE9247855BBA8C4D798C9A" ma:contentTypeVersion="26" ma:contentTypeDescription="Create a new document." ma:contentTypeScope="" ma:versionID="9623f37c11769939a48cd405a77724fb">
  <xsd:schema xmlns:xsd="http://www.w3.org/2001/XMLSchema" xmlns:xs="http://www.w3.org/2001/XMLSchema" xmlns:p="http://schemas.microsoft.com/office/2006/metadata/properties" xmlns:ns1="http://schemas.microsoft.com/sharepoint/v3" xmlns:ns2="803765e4-aa87-4d6a-8f0e-f17d4f025938" xmlns:ns3="7b98df10-5d96-4187-a1a5-19e2205ac17c" targetNamespace="http://schemas.microsoft.com/office/2006/metadata/properties" ma:root="true" ma:fieldsID="738a8eabbde59c5912ad4bcfcdce35d8" ns1:_="" ns2:_="" ns3:_="">
    <xsd:import namespace="http://schemas.microsoft.com/sharepoint/v3"/>
    <xsd:import namespace="803765e4-aa87-4d6a-8f0e-f17d4f025938"/>
    <xsd:import namespace="7b98df10-5d96-4187-a1a5-19e2205ac17c"/>
    <xsd:element name="properties">
      <xsd:complexType>
        <xsd:sequence>
          <xsd:element name="documentManagement">
            <xsd:complexType>
              <xsd:all>
                <xsd:element ref="ns2:Year" minOccurs="0"/>
                <xsd:element ref="ns1:PublishingStartDate" minOccurs="0"/>
                <xsd:element ref="ns1:PublishingExpirationDate" minOccurs="0"/>
                <xsd:element ref="ns3:Doc_x0020_Tit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3765e4-aa87-4d6a-8f0e-f17d4f025938" elementFormDefault="qualified">
    <xsd:import namespace="http://schemas.microsoft.com/office/2006/documentManagement/types"/>
    <xsd:import namespace="http://schemas.microsoft.com/office/infopath/2007/PartnerControls"/>
    <xsd:element name="Year" ma:index="2" nillable="true" ma:displayName="Year" ma:description="(used for analytics docs only)" ma:indexed="true" ma:internalName="Year" ma:readOnly="false">
      <xsd:simpleType>
        <xsd:restriction base="dms:Text">
          <xsd:maxLength value="4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8df10-5d96-4187-a1a5-19e2205ac17c" elementFormDefault="qualified">
    <xsd:import namespace="http://schemas.microsoft.com/office/2006/documentManagement/types"/>
    <xsd:import namespace="http://schemas.microsoft.com/office/infopath/2007/PartnerControls"/>
    <xsd:element name="Doc_x0020_Title" ma:index="10" nillable="true" ma:displayName="Doc Title" ma:format="Hyperlink" ma:hidden="true" ma:internalName="Doc_x0020_Titl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>
  <LongProp xmlns="" name="WorkflowChangePath"><![CDATA[4f003e5b-4df6-4331-9d59-d62d1196bd98,3;4f003e5b-4df6-4331-9d59-d62d1196bd98,5;4f003e5b-4df6-4331-9d59-d62d1196bd98,2;4f003e5b-4df6-4331-9d59-d62d1196bd98,2;4f003e5b-4df6-4331-9d59-d62d1196bd98,2;4f003e5b-4df6-4331-9d59-d62d1196bd98,7;4f003e5b-4df6-4331-9d59-d62d1196bd98,9;4f003e5b-4df6-4331-9d59-d62d1196bd98,11;f9947b37-b1d5-4462-8062-d983ef2385e4,14;f9947b37-b1d5-4462-8062-d983ef2385e4,3;f9947b37-b1d5-4462-8062-d983ef2385e4,5;f9947b37-b1d5-4462-8062-d983ef2385e4,3;f9947b37-b1d5-4462-8062-d983ef2385e4,11;]]></LongProp>
</LongProperties>
</file>

<file path=customXml/itemProps1.xml><?xml version="1.0" encoding="utf-8"?>
<ds:datastoreItem xmlns:ds="http://schemas.openxmlformats.org/officeDocument/2006/customXml" ds:itemID="{783BB666-2B71-4D78-9405-4187DC0901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BD045E-269D-4379-92AC-DF4ACAF69CD2}">
  <ds:schemaRefs>
    <ds:schemaRef ds:uri="http://schemas.microsoft.com/office/2006/metadata/properties"/>
    <ds:schemaRef ds:uri="http://schemas.microsoft.com/office/infopath/2007/PartnerControls"/>
    <ds:schemaRef ds:uri="7b98df10-5d96-4187-a1a5-19e2205ac17c"/>
    <ds:schemaRef ds:uri="http://schemas.microsoft.com/sharepoint/v3"/>
    <ds:schemaRef ds:uri="803765e4-aa87-4d6a-8f0e-f17d4f025938"/>
  </ds:schemaRefs>
</ds:datastoreItem>
</file>

<file path=customXml/itemProps3.xml><?xml version="1.0" encoding="utf-8"?>
<ds:datastoreItem xmlns:ds="http://schemas.openxmlformats.org/officeDocument/2006/customXml" ds:itemID="{03021FE4-35B6-4D66-9422-D6687BD3B4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03765e4-aa87-4d6a-8f0e-f17d4f025938"/>
    <ds:schemaRef ds:uri="7b98df10-5d96-4187-a1a5-19e2205ac1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5CFCD8B-7C26-4CB2-868F-FE6D4F82EF88}">
  <ds:schemaRefs>
    <ds:schemaRef ds:uri="http://schemas.microsoft.com/office/2006/metadata/longProperties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as of 1_1_2026</vt:lpstr>
      <vt:lpstr>CHANGE RATE IN CELL</vt:lpstr>
      <vt:lpstr>'as of 1_1_2026'!Print_Area</vt:lpstr>
    </vt:vector>
  </TitlesOfParts>
  <Company>State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Expense Report FULLRATE $.725 Effective1.1.2026</dc:title>
  <dc:subject>State of Maryland Expense Account form for January 1, 2010 and afterward</dc:subject>
  <dc:creator>DBM</dc:creator>
  <cp:keywords>Expense Form Rounded FULL RATE 58.5 cents Effective 01-01-22</cp:keywords>
  <cp:lastModifiedBy>Althea Davis-Henderson</cp:lastModifiedBy>
  <cp:lastPrinted>2023-01-18T15:55:33Z</cp:lastPrinted>
  <dcterms:created xsi:type="dcterms:W3CDTF">2005-08-01T13:37:41Z</dcterms:created>
  <dcterms:modified xsi:type="dcterms:W3CDTF">2026-02-04T21:16:47Z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flowChangePath">
    <vt:lpwstr>4f003e5b-4df6-4331-9d59-d62d1196bd98,3;4f003e5b-4df6-4331-9d59-d62d1196bd98,5;4f003e5b-4df6-4331-9d59-d62d1196bd98,2;4f003e5b-4df6-4331-9d59-d62d1196bd98,2;4f003e5b-4df6-4331-9d59-d62d1196bd98,2;4f003e5b-4df6-4331-9d59-d62d1196bd98,7;4f003e5b-4df6-4331-9df9947b37-b1d5-4462-8062-d983ef2385e4,3;f9947b37-b1d5-4462-8062-d983ef2385e4,5;f9947b37-b1d5-4462-8062-d983ef2385e4,7;</vt:lpwstr>
  </property>
  <property fmtid="{D5CDD505-2E9C-101B-9397-08002B2CF9AE}" pid="3" name="display_urn:schemas-microsoft-com:office:office#Editor">
    <vt:lpwstr>Installer, sp19</vt:lpwstr>
  </property>
  <property fmtid="{D5CDD505-2E9C-101B-9397-08002B2CF9AE}" pid="4" name="xd_Signature">
    <vt:lpwstr/>
  </property>
  <property fmtid="{D5CDD505-2E9C-101B-9397-08002B2CF9AE}" pid="5" name="Order">
    <vt:lpwstr>48600.0000000000</vt:lpwstr>
  </property>
  <property fmtid="{D5CDD505-2E9C-101B-9397-08002B2CF9AE}" pid="6" name="TemplateUrl">
    <vt:lpwstr/>
  </property>
  <property fmtid="{D5CDD505-2E9C-101B-9397-08002B2CF9AE}" pid="7" name="xd_ProgID">
    <vt:lpwstr/>
  </property>
  <property fmtid="{D5CDD505-2E9C-101B-9397-08002B2CF9AE}" pid="8" name="display_urn:schemas-microsoft-com:office:office#Author">
    <vt:lpwstr>Donna White</vt:lpwstr>
  </property>
  <property fmtid="{D5CDD505-2E9C-101B-9397-08002B2CF9AE}" pid="9" name="_SourceUrl">
    <vt:lpwstr/>
  </property>
  <property fmtid="{D5CDD505-2E9C-101B-9397-08002B2CF9AE}" pid="10" name="_SharedFileIndex">
    <vt:lpwstr/>
  </property>
  <property fmtid="{D5CDD505-2E9C-101B-9397-08002B2CF9AE}" pid="11" name="display_urn">
    <vt:lpwstr>System Account</vt:lpwstr>
  </property>
  <property fmtid="{D5CDD505-2E9C-101B-9397-08002B2CF9AE}" pid="12" name="ContentTypeId">
    <vt:lpwstr>0x010100DA9ADFA578DE9247855BBA8C4D798C9A</vt:lpwstr>
  </property>
</Properties>
</file>