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rgan.edu\storage\staffdata\tiffany.thompson\Documents\OIR\OIR\"/>
    </mc:Choice>
  </mc:AlternateContent>
  <xr:revisionPtr revIDLastSave="0" documentId="8_{3CD273F1-AD97-4A16-AF5A-8504809F38C3}" xr6:coauthVersionLast="47" xr6:coauthVersionMax="47" xr10:uidLastSave="{00000000-0000-0000-0000-000000000000}"/>
  <bookViews>
    <workbookView xWindow="-108" yWindow="-108" windowWidth="23256" windowHeight="12576" xr2:uid="{A642D336-B62B-45D8-A963-8C15694FD949}"/>
  </bookViews>
  <sheets>
    <sheet name="GRA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1" i="4" l="1"/>
  <c r="E731" i="4"/>
  <c r="F731" i="4"/>
  <c r="G731" i="4"/>
  <c r="H731" i="4"/>
  <c r="I731" i="4"/>
  <c r="J731" i="4"/>
  <c r="K731" i="4"/>
  <c r="L731" i="4"/>
  <c r="M731" i="4"/>
  <c r="N731" i="4"/>
  <c r="O731" i="4"/>
  <c r="P731" i="4"/>
  <c r="Q731" i="4"/>
  <c r="R731" i="4"/>
  <c r="S731" i="4"/>
  <c r="T731" i="4"/>
  <c r="U731" i="4"/>
  <c r="E730" i="4"/>
  <c r="F730" i="4"/>
  <c r="G730" i="4"/>
  <c r="H730" i="4"/>
  <c r="I730" i="4"/>
  <c r="J730" i="4"/>
  <c r="K730" i="4"/>
  <c r="L730" i="4"/>
  <c r="M730" i="4"/>
  <c r="N730" i="4"/>
  <c r="O730" i="4"/>
  <c r="P730" i="4"/>
  <c r="Q730" i="4"/>
  <c r="R730" i="4"/>
  <c r="S730" i="4"/>
  <c r="T730" i="4"/>
  <c r="U730" i="4"/>
  <c r="D730" i="4"/>
  <c r="D728" i="4"/>
  <c r="E728" i="4"/>
  <c r="F728" i="4"/>
  <c r="G728" i="4"/>
  <c r="H728" i="4"/>
  <c r="I728" i="4"/>
  <c r="J728" i="4"/>
  <c r="K728" i="4"/>
  <c r="L728" i="4"/>
  <c r="M728" i="4"/>
  <c r="N728" i="4"/>
  <c r="O728" i="4"/>
  <c r="P728" i="4"/>
  <c r="Q728" i="4"/>
  <c r="R728" i="4"/>
  <c r="S728" i="4"/>
  <c r="T728" i="4"/>
  <c r="U728" i="4"/>
  <c r="E726" i="4"/>
  <c r="F726" i="4"/>
  <c r="G726" i="4"/>
  <c r="H726" i="4"/>
  <c r="I726" i="4"/>
  <c r="J726" i="4"/>
  <c r="K726" i="4"/>
  <c r="L726" i="4"/>
  <c r="M726" i="4"/>
  <c r="N726" i="4"/>
  <c r="O726" i="4"/>
  <c r="P726" i="4"/>
  <c r="Q726" i="4"/>
  <c r="R726" i="4"/>
  <c r="S726" i="4"/>
  <c r="T726" i="4"/>
  <c r="U726" i="4"/>
  <c r="E727" i="4"/>
  <c r="F727" i="4"/>
  <c r="G727" i="4"/>
  <c r="H727" i="4"/>
  <c r="I727" i="4"/>
  <c r="J727" i="4"/>
  <c r="K727" i="4"/>
  <c r="L727" i="4"/>
  <c r="M727" i="4"/>
  <c r="N727" i="4"/>
  <c r="O727" i="4"/>
  <c r="P727" i="4"/>
  <c r="Q727" i="4"/>
  <c r="R727" i="4"/>
  <c r="S727" i="4"/>
  <c r="T727" i="4"/>
  <c r="U727" i="4"/>
  <c r="D727" i="4"/>
  <c r="D726" i="4"/>
  <c r="U708" i="4"/>
  <c r="U709" i="4" s="1"/>
  <c r="T708" i="4"/>
  <c r="T709" i="4" s="1"/>
  <c r="S708" i="4"/>
  <c r="R708" i="4"/>
  <c r="R709" i="4" s="1"/>
  <c r="Q708" i="4"/>
  <c r="P708" i="4"/>
  <c r="O708" i="4"/>
  <c r="N708" i="4"/>
  <c r="N709" i="4" s="1"/>
  <c r="M708" i="4"/>
  <c r="M709" i="4" s="1"/>
  <c r="L708" i="4"/>
  <c r="L709" i="4" s="1"/>
  <c r="K708" i="4"/>
  <c r="K709" i="4" s="1"/>
  <c r="J708" i="4"/>
  <c r="J709" i="4" s="1"/>
  <c r="I708" i="4"/>
  <c r="I709" i="4" s="1"/>
  <c r="H708" i="4"/>
  <c r="H709" i="4" s="1"/>
  <c r="G708" i="4"/>
  <c r="F708" i="4"/>
  <c r="F709" i="4" s="1"/>
  <c r="E708" i="4"/>
  <c r="D708" i="4"/>
  <c r="W707" i="4"/>
  <c r="V707" i="4"/>
  <c r="X707" i="4" s="1"/>
  <c r="W706" i="4"/>
  <c r="W708" i="4" s="1"/>
  <c r="W709" i="4" s="1"/>
  <c r="V706" i="4"/>
  <c r="X706" i="4" s="1"/>
  <c r="U705" i="4"/>
  <c r="T705" i="4"/>
  <c r="S705" i="4"/>
  <c r="S709" i="4" s="1"/>
  <c r="R705" i="4"/>
  <c r="Q705" i="4"/>
  <c r="Q709" i="4" s="1"/>
  <c r="P705" i="4"/>
  <c r="P709" i="4" s="1"/>
  <c r="O705" i="4"/>
  <c r="O709" i="4" s="1"/>
  <c r="N705" i="4"/>
  <c r="M705" i="4"/>
  <c r="L705" i="4"/>
  <c r="K705" i="4"/>
  <c r="J705" i="4"/>
  <c r="I705" i="4"/>
  <c r="H705" i="4"/>
  <c r="G705" i="4"/>
  <c r="G709" i="4" s="1"/>
  <c r="F705" i="4"/>
  <c r="E705" i="4"/>
  <c r="E709" i="4" s="1"/>
  <c r="D705" i="4"/>
  <c r="D709" i="4" s="1"/>
  <c r="W704" i="4"/>
  <c r="V704" i="4"/>
  <c r="X704" i="4" s="1"/>
  <c r="W703" i="4"/>
  <c r="W705" i="4" s="1"/>
  <c r="V703" i="4"/>
  <c r="X703" i="4" s="1"/>
  <c r="X705" i="4" s="1"/>
  <c r="U697" i="4"/>
  <c r="T697" i="4"/>
  <c r="S697" i="4"/>
  <c r="R697" i="4"/>
  <c r="Q697" i="4"/>
  <c r="P697" i="4"/>
  <c r="O697" i="4"/>
  <c r="N697" i="4"/>
  <c r="M697" i="4"/>
  <c r="L697" i="4"/>
  <c r="K697" i="4"/>
  <c r="J697" i="4"/>
  <c r="I697" i="4"/>
  <c r="H697" i="4"/>
  <c r="G697" i="4"/>
  <c r="F697" i="4"/>
  <c r="E697" i="4"/>
  <c r="D697" i="4"/>
  <c r="W696" i="4"/>
  <c r="V696" i="4"/>
  <c r="W695" i="4"/>
  <c r="V695" i="4"/>
  <c r="U694" i="4"/>
  <c r="T694" i="4"/>
  <c r="S694" i="4"/>
  <c r="R694" i="4"/>
  <c r="Q694" i="4"/>
  <c r="P694" i="4"/>
  <c r="O694" i="4"/>
  <c r="N694" i="4"/>
  <c r="M694" i="4"/>
  <c r="L694" i="4"/>
  <c r="K694" i="4"/>
  <c r="J694" i="4"/>
  <c r="I694" i="4"/>
  <c r="H694" i="4"/>
  <c r="G694" i="4"/>
  <c r="F694" i="4"/>
  <c r="E694" i="4"/>
  <c r="D694" i="4"/>
  <c r="W693" i="4"/>
  <c r="V693" i="4"/>
  <c r="W692" i="4"/>
  <c r="V692" i="4"/>
  <c r="V593" i="4"/>
  <c r="W593" i="4"/>
  <c r="V594" i="4"/>
  <c r="X594" i="4" s="1"/>
  <c r="W594" i="4"/>
  <c r="D595" i="4"/>
  <c r="E595" i="4"/>
  <c r="F595" i="4"/>
  <c r="G595" i="4"/>
  <c r="G599" i="4" s="1"/>
  <c r="H595" i="4"/>
  <c r="I595" i="4"/>
  <c r="J595" i="4"/>
  <c r="K595" i="4"/>
  <c r="L595" i="4"/>
  <c r="M595" i="4"/>
  <c r="N595" i="4"/>
  <c r="O595" i="4"/>
  <c r="P595" i="4"/>
  <c r="Q595" i="4"/>
  <c r="R595" i="4"/>
  <c r="S595" i="4"/>
  <c r="T595" i="4"/>
  <c r="U595" i="4"/>
  <c r="V596" i="4"/>
  <c r="W596" i="4"/>
  <c r="V597" i="4"/>
  <c r="W597" i="4"/>
  <c r="D598" i="4"/>
  <c r="E598" i="4"/>
  <c r="F598" i="4"/>
  <c r="G598" i="4"/>
  <c r="H598" i="4"/>
  <c r="I598" i="4"/>
  <c r="J598" i="4"/>
  <c r="J599" i="4" s="1"/>
  <c r="K598" i="4"/>
  <c r="L598" i="4"/>
  <c r="M598" i="4"/>
  <c r="N598" i="4"/>
  <c r="O598" i="4"/>
  <c r="O599" i="4" s="1"/>
  <c r="P598" i="4"/>
  <c r="Q598" i="4"/>
  <c r="R598" i="4"/>
  <c r="S598" i="4"/>
  <c r="T598" i="4"/>
  <c r="U598" i="4"/>
  <c r="U492" i="4"/>
  <c r="T492" i="4"/>
  <c r="S492" i="4"/>
  <c r="R492" i="4"/>
  <c r="Q492" i="4"/>
  <c r="P492" i="4"/>
  <c r="O492" i="4"/>
  <c r="N492" i="4"/>
  <c r="M492" i="4"/>
  <c r="L492" i="4"/>
  <c r="K492" i="4"/>
  <c r="J492" i="4"/>
  <c r="I492" i="4"/>
  <c r="H492" i="4"/>
  <c r="G492" i="4"/>
  <c r="F492" i="4"/>
  <c r="E492" i="4"/>
  <c r="D492" i="4"/>
  <c r="W491" i="4"/>
  <c r="V491" i="4"/>
  <c r="W490" i="4"/>
  <c r="V490" i="4"/>
  <c r="U489" i="4"/>
  <c r="T489" i="4"/>
  <c r="S489" i="4"/>
  <c r="R489" i="4"/>
  <c r="Q489" i="4"/>
  <c r="P489" i="4"/>
  <c r="O489" i="4"/>
  <c r="N489" i="4"/>
  <c r="M489" i="4"/>
  <c r="L489" i="4"/>
  <c r="K489" i="4"/>
  <c r="J489" i="4"/>
  <c r="I489" i="4"/>
  <c r="H489" i="4"/>
  <c r="G489" i="4"/>
  <c r="F489" i="4"/>
  <c r="E489" i="4"/>
  <c r="D489" i="4"/>
  <c r="W488" i="4"/>
  <c r="V488" i="4"/>
  <c r="W487" i="4"/>
  <c r="V487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W157" i="4"/>
  <c r="V157" i="4"/>
  <c r="W156" i="4"/>
  <c r="V156" i="4"/>
  <c r="U155" i="4"/>
  <c r="T155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W154" i="4"/>
  <c r="V154" i="4"/>
  <c r="W153" i="4"/>
  <c r="V153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W69" i="4"/>
  <c r="V69" i="4"/>
  <c r="W68" i="4"/>
  <c r="V68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W66" i="4"/>
  <c r="V66" i="4"/>
  <c r="W65" i="4"/>
  <c r="V65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W47" i="4"/>
  <c r="V47" i="4"/>
  <c r="W46" i="4"/>
  <c r="V46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W44" i="4"/>
  <c r="V44" i="4"/>
  <c r="W43" i="4"/>
  <c r="V43" i="4"/>
  <c r="V54" i="4"/>
  <c r="W54" i="4"/>
  <c r="V55" i="4"/>
  <c r="W55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7" i="4"/>
  <c r="W57" i="4"/>
  <c r="V58" i="4"/>
  <c r="W58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255" i="4"/>
  <c r="W255" i="4"/>
  <c r="Q599" i="4" l="1"/>
  <c r="E599" i="4"/>
  <c r="P599" i="4"/>
  <c r="D599" i="4"/>
  <c r="X593" i="4"/>
  <c r="X692" i="4"/>
  <c r="H698" i="4"/>
  <c r="T698" i="4"/>
  <c r="X696" i="4"/>
  <c r="X708" i="4"/>
  <c r="X709" i="4" s="1"/>
  <c r="V708" i="4"/>
  <c r="X596" i="4"/>
  <c r="K599" i="4"/>
  <c r="M60" i="4"/>
  <c r="L493" i="4"/>
  <c r="T599" i="4"/>
  <c r="H599" i="4"/>
  <c r="M493" i="4"/>
  <c r="S599" i="4"/>
  <c r="X595" i="4"/>
  <c r="J698" i="4"/>
  <c r="V705" i="4"/>
  <c r="K698" i="4"/>
  <c r="V598" i="4"/>
  <c r="V599" i="4" s="1"/>
  <c r="L698" i="4"/>
  <c r="N599" i="4"/>
  <c r="X490" i="4"/>
  <c r="M599" i="4"/>
  <c r="W598" i="4"/>
  <c r="V595" i="4"/>
  <c r="W697" i="4"/>
  <c r="L599" i="4"/>
  <c r="N698" i="4"/>
  <c r="D698" i="4"/>
  <c r="P698" i="4"/>
  <c r="U599" i="4"/>
  <c r="I599" i="4"/>
  <c r="X157" i="4"/>
  <c r="H493" i="4"/>
  <c r="T493" i="4"/>
  <c r="G698" i="4"/>
  <c r="S698" i="4"/>
  <c r="U60" i="4"/>
  <c r="I60" i="4"/>
  <c r="X695" i="4"/>
  <c r="X697" i="4" s="1"/>
  <c r="E493" i="4"/>
  <c r="Q493" i="4"/>
  <c r="D60" i="4"/>
  <c r="W70" i="4"/>
  <c r="G493" i="4"/>
  <c r="S493" i="4"/>
  <c r="I493" i="4"/>
  <c r="U493" i="4"/>
  <c r="W694" i="4"/>
  <c r="W698" i="4" s="1"/>
  <c r="M698" i="4"/>
  <c r="O698" i="4"/>
  <c r="X693" i="4"/>
  <c r="X694" i="4" s="1"/>
  <c r="R599" i="4"/>
  <c r="F599" i="4"/>
  <c r="F698" i="4"/>
  <c r="R698" i="4"/>
  <c r="K493" i="4"/>
  <c r="E698" i="4"/>
  <c r="Q698" i="4"/>
  <c r="V489" i="4"/>
  <c r="N493" i="4"/>
  <c r="X487" i="4"/>
  <c r="X489" i="4" s="1"/>
  <c r="X491" i="4"/>
  <c r="X492" i="4" s="1"/>
  <c r="X597" i="4"/>
  <c r="X598" i="4" s="1"/>
  <c r="W595" i="4"/>
  <c r="I698" i="4"/>
  <c r="U698" i="4"/>
  <c r="X488" i="4"/>
  <c r="O493" i="4"/>
  <c r="V697" i="4"/>
  <c r="V698" i="4" s="1"/>
  <c r="D493" i="4"/>
  <c r="P493" i="4"/>
  <c r="F493" i="4"/>
  <c r="R493" i="4"/>
  <c r="J493" i="4"/>
  <c r="F159" i="4"/>
  <c r="R159" i="4"/>
  <c r="V694" i="4"/>
  <c r="W492" i="4"/>
  <c r="J159" i="4"/>
  <c r="V492" i="4"/>
  <c r="L60" i="4"/>
  <c r="E71" i="4"/>
  <c r="Q71" i="4"/>
  <c r="G71" i="4"/>
  <c r="S71" i="4"/>
  <c r="V155" i="4"/>
  <c r="K71" i="4"/>
  <c r="P60" i="4"/>
  <c r="W67" i="4"/>
  <c r="W489" i="4"/>
  <c r="W493" i="4" s="1"/>
  <c r="W56" i="4"/>
  <c r="N60" i="4"/>
  <c r="X54" i="4"/>
  <c r="G159" i="4"/>
  <c r="S159" i="4"/>
  <c r="L159" i="4"/>
  <c r="I71" i="4"/>
  <c r="U71" i="4"/>
  <c r="M159" i="4"/>
  <c r="V70" i="4"/>
  <c r="E159" i="4"/>
  <c r="Q159" i="4"/>
  <c r="D159" i="4"/>
  <c r="P159" i="4"/>
  <c r="X156" i="4"/>
  <c r="X158" i="4" s="1"/>
  <c r="K159" i="4"/>
  <c r="W158" i="4"/>
  <c r="W155" i="4"/>
  <c r="N159" i="4"/>
  <c r="X153" i="4"/>
  <c r="O159" i="4"/>
  <c r="X154" i="4"/>
  <c r="H159" i="4"/>
  <c r="T159" i="4"/>
  <c r="I159" i="4"/>
  <c r="U159" i="4"/>
  <c r="V158" i="4"/>
  <c r="X55" i="4"/>
  <c r="M71" i="4"/>
  <c r="X69" i="4"/>
  <c r="O71" i="4"/>
  <c r="O60" i="4"/>
  <c r="V59" i="4"/>
  <c r="X57" i="4"/>
  <c r="J60" i="4"/>
  <c r="O49" i="4"/>
  <c r="D49" i="4"/>
  <c r="P49" i="4"/>
  <c r="T60" i="4"/>
  <c r="H60" i="4"/>
  <c r="S60" i="4"/>
  <c r="G60" i="4"/>
  <c r="X68" i="4"/>
  <c r="L71" i="4"/>
  <c r="N71" i="4"/>
  <c r="D71" i="4"/>
  <c r="P71" i="4"/>
  <c r="H71" i="4"/>
  <c r="T71" i="4"/>
  <c r="X65" i="4"/>
  <c r="X66" i="4"/>
  <c r="F71" i="4"/>
  <c r="R71" i="4"/>
  <c r="J71" i="4"/>
  <c r="W45" i="4"/>
  <c r="M49" i="4"/>
  <c r="X44" i="4"/>
  <c r="N49" i="4"/>
  <c r="R60" i="4"/>
  <c r="F60" i="4"/>
  <c r="K60" i="4"/>
  <c r="Q60" i="4"/>
  <c r="E60" i="4"/>
  <c r="Q49" i="4"/>
  <c r="F49" i="4"/>
  <c r="R49" i="4"/>
  <c r="X58" i="4"/>
  <c r="W59" i="4"/>
  <c r="V67" i="4"/>
  <c r="V56" i="4"/>
  <c r="K49" i="4"/>
  <c r="L49" i="4"/>
  <c r="W48" i="4"/>
  <c r="X47" i="4"/>
  <c r="E49" i="4"/>
  <c r="V48" i="4"/>
  <c r="X43" i="4"/>
  <c r="G49" i="4"/>
  <c r="S49" i="4"/>
  <c r="H49" i="4"/>
  <c r="T49" i="4"/>
  <c r="I49" i="4"/>
  <c r="U49" i="4"/>
  <c r="J49" i="4"/>
  <c r="X46" i="4"/>
  <c r="V45" i="4"/>
  <c r="W599" i="4" l="1"/>
  <c r="V709" i="4"/>
  <c r="X599" i="4"/>
  <c r="X698" i="4"/>
  <c r="V493" i="4"/>
  <c r="W71" i="4"/>
  <c r="X56" i="4"/>
  <c r="X493" i="4"/>
  <c r="V71" i="4"/>
  <c r="W60" i="4"/>
  <c r="X59" i="4"/>
  <c r="X60" i="4" s="1"/>
  <c r="W49" i="4"/>
  <c r="V159" i="4"/>
  <c r="V60" i="4"/>
  <c r="W159" i="4"/>
  <c r="X155" i="4"/>
  <c r="X159" i="4" s="1"/>
  <c r="X70" i="4"/>
  <c r="V49" i="4"/>
  <c r="X67" i="4"/>
  <c r="X45" i="4"/>
  <c r="X48" i="4"/>
  <c r="X49" i="4" l="1"/>
  <c r="X71" i="4"/>
  <c r="U675" i="4" l="1"/>
  <c r="T675" i="4"/>
  <c r="S675" i="4"/>
  <c r="R675" i="4"/>
  <c r="Q675" i="4"/>
  <c r="P675" i="4"/>
  <c r="O675" i="4"/>
  <c r="N675" i="4"/>
  <c r="M675" i="4"/>
  <c r="L675" i="4"/>
  <c r="K675" i="4"/>
  <c r="J675" i="4"/>
  <c r="I675" i="4"/>
  <c r="H675" i="4"/>
  <c r="G675" i="4"/>
  <c r="F675" i="4"/>
  <c r="E675" i="4"/>
  <c r="D675" i="4"/>
  <c r="W674" i="4"/>
  <c r="V674" i="4"/>
  <c r="W673" i="4"/>
  <c r="V673" i="4"/>
  <c r="U672" i="4"/>
  <c r="T672" i="4"/>
  <c r="S672" i="4"/>
  <c r="R672" i="4"/>
  <c r="Q672" i="4"/>
  <c r="P672" i="4"/>
  <c r="O672" i="4"/>
  <c r="N672" i="4"/>
  <c r="M672" i="4"/>
  <c r="L672" i="4"/>
  <c r="K672" i="4"/>
  <c r="J672" i="4"/>
  <c r="I672" i="4"/>
  <c r="H672" i="4"/>
  <c r="G672" i="4"/>
  <c r="F672" i="4"/>
  <c r="E672" i="4"/>
  <c r="D672" i="4"/>
  <c r="W671" i="4"/>
  <c r="V671" i="4"/>
  <c r="W670" i="4"/>
  <c r="V670" i="4"/>
  <c r="U642" i="4"/>
  <c r="T642" i="4"/>
  <c r="S642" i="4"/>
  <c r="R642" i="4"/>
  <c r="Q642" i="4"/>
  <c r="P642" i="4"/>
  <c r="O642" i="4"/>
  <c r="N642" i="4"/>
  <c r="M642" i="4"/>
  <c r="L642" i="4"/>
  <c r="K642" i="4"/>
  <c r="J642" i="4"/>
  <c r="I642" i="4"/>
  <c r="H642" i="4"/>
  <c r="G642" i="4"/>
  <c r="F642" i="4"/>
  <c r="E642" i="4"/>
  <c r="D642" i="4"/>
  <c r="W641" i="4"/>
  <c r="V641" i="4"/>
  <c r="W640" i="4"/>
  <c r="V640" i="4"/>
  <c r="U639" i="4"/>
  <c r="T639" i="4"/>
  <c r="S639" i="4"/>
  <c r="R639" i="4"/>
  <c r="Q639" i="4"/>
  <c r="P639" i="4"/>
  <c r="O639" i="4"/>
  <c r="N639" i="4"/>
  <c r="M639" i="4"/>
  <c r="L639" i="4"/>
  <c r="K639" i="4"/>
  <c r="J639" i="4"/>
  <c r="I639" i="4"/>
  <c r="H639" i="4"/>
  <c r="G639" i="4"/>
  <c r="F639" i="4"/>
  <c r="E639" i="4"/>
  <c r="D639" i="4"/>
  <c r="W638" i="4"/>
  <c r="V638" i="4"/>
  <c r="W637" i="4"/>
  <c r="V637" i="4"/>
  <c r="U587" i="4"/>
  <c r="T587" i="4"/>
  <c r="S587" i="4"/>
  <c r="R587" i="4"/>
  <c r="Q587" i="4"/>
  <c r="P587" i="4"/>
  <c r="O587" i="4"/>
  <c r="N587" i="4"/>
  <c r="M587" i="4"/>
  <c r="L587" i="4"/>
  <c r="K587" i="4"/>
  <c r="J587" i="4"/>
  <c r="I587" i="4"/>
  <c r="H587" i="4"/>
  <c r="G587" i="4"/>
  <c r="F587" i="4"/>
  <c r="E587" i="4"/>
  <c r="D587" i="4"/>
  <c r="W586" i="4"/>
  <c r="V586" i="4"/>
  <c r="W585" i="4"/>
  <c r="V585" i="4"/>
  <c r="U584" i="4"/>
  <c r="T584" i="4"/>
  <c r="S584" i="4"/>
  <c r="R584" i="4"/>
  <c r="Q584" i="4"/>
  <c r="P584" i="4"/>
  <c r="O584" i="4"/>
  <c r="N584" i="4"/>
  <c r="M584" i="4"/>
  <c r="L584" i="4"/>
  <c r="K584" i="4"/>
  <c r="J584" i="4"/>
  <c r="I584" i="4"/>
  <c r="H584" i="4"/>
  <c r="G584" i="4"/>
  <c r="F584" i="4"/>
  <c r="E584" i="4"/>
  <c r="D584" i="4"/>
  <c r="W583" i="4"/>
  <c r="V583" i="4"/>
  <c r="W582" i="4"/>
  <c r="V582" i="4"/>
  <c r="U448" i="4"/>
  <c r="T448" i="4"/>
  <c r="S448" i="4"/>
  <c r="R448" i="4"/>
  <c r="Q448" i="4"/>
  <c r="P448" i="4"/>
  <c r="O448" i="4"/>
  <c r="N448" i="4"/>
  <c r="M448" i="4"/>
  <c r="L448" i="4"/>
  <c r="K448" i="4"/>
  <c r="J448" i="4"/>
  <c r="I448" i="4"/>
  <c r="H448" i="4"/>
  <c r="G448" i="4"/>
  <c r="F448" i="4"/>
  <c r="E448" i="4"/>
  <c r="D448" i="4"/>
  <c r="W447" i="4"/>
  <c r="V447" i="4"/>
  <c r="W446" i="4"/>
  <c r="V446" i="4"/>
  <c r="U445" i="4"/>
  <c r="T445" i="4"/>
  <c r="S445" i="4"/>
  <c r="R445" i="4"/>
  <c r="Q445" i="4"/>
  <c r="P445" i="4"/>
  <c r="O445" i="4"/>
  <c r="N445" i="4"/>
  <c r="M445" i="4"/>
  <c r="L445" i="4"/>
  <c r="K445" i="4"/>
  <c r="J445" i="4"/>
  <c r="I445" i="4"/>
  <c r="H445" i="4"/>
  <c r="G445" i="4"/>
  <c r="F445" i="4"/>
  <c r="E445" i="4"/>
  <c r="D445" i="4"/>
  <c r="W444" i="4"/>
  <c r="V444" i="4"/>
  <c r="W443" i="4"/>
  <c r="V443" i="4"/>
  <c r="U334" i="4"/>
  <c r="T334" i="4"/>
  <c r="S334" i="4"/>
  <c r="R334" i="4"/>
  <c r="Q334" i="4"/>
  <c r="P334" i="4"/>
  <c r="O334" i="4"/>
  <c r="N334" i="4"/>
  <c r="M334" i="4"/>
  <c r="L334" i="4"/>
  <c r="K334" i="4"/>
  <c r="J334" i="4"/>
  <c r="I334" i="4"/>
  <c r="H334" i="4"/>
  <c r="G334" i="4"/>
  <c r="F334" i="4"/>
  <c r="E334" i="4"/>
  <c r="D334" i="4"/>
  <c r="W333" i="4"/>
  <c r="V333" i="4"/>
  <c r="W332" i="4"/>
  <c r="V332" i="4"/>
  <c r="U331" i="4"/>
  <c r="T331" i="4"/>
  <c r="S331" i="4"/>
  <c r="R331" i="4"/>
  <c r="Q331" i="4"/>
  <c r="P331" i="4"/>
  <c r="O331" i="4"/>
  <c r="N331" i="4"/>
  <c r="M331" i="4"/>
  <c r="L331" i="4"/>
  <c r="K331" i="4"/>
  <c r="J331" i="4"/>
  <c r="I331" i="4"/>
  <c r="H331" i="4"/>
  <c r="G331" i="4"/>
  <c r="F331" i="4"/>
  <c r="E331" i="4"/>
  <c r="D331" i="4"/>
  <c r="W330" i="4"/>
  <c r="V330" i="4"/>
  <c r="W329" i="4"/>
  <c r="V329" i="4"/>
  <c r="U268" i="4"/>
  <c r="T268" i="4"/>
  <c r="S268" i="4"/>
  <c r="R268" i="4"/>
  <c r="Q268" i="4"/>
  <c r="P268" i="4"/>
  <c r="O268" i="4"/>
  <c r="N268" i="4"/>
  <c r="M268" i="4"/>
  <c r="L268" i="4"/>
  <c r="K268" i="4"/>
  <c r="J268" i="4"/>
  <c r="I268" i="4"/>
  <c r="H268" i="4"/>
  <c r="G268" i="4"/>
  <c r="F268" i="4"/>
  <c r="E268" i="4"/>
  <c r="D268" i="4"/>
  <c r="W267" i="4"/>
  <c r="V267" i="4"/>
  <c r="W266" i="4"/>
  <c r="V266" i="4"/>
  <c r="U265" i="4"/>
  <c r="T265" i="4"/>
  <c r="S265" i="4"/>
  <c r="R265" i="4"/>
  <c r="Q265" i="4"/>
  <c r="P265" i="4"/>
  <c r="O265" i="4"/>
  <c r="N265" i="4"/>
  <c r="M265" i="4"/>
  <c r="L265" i="4"/>
  <c r="K265" i="4"/>
  <c r="J265" i="4"/>
  <c r="I265" i="4"/>
  <c r="H265" i="4"/>
  <c r="G265" i="4"/>
  <c r="F265" i="4"/>
  <c r="E265" i="4"/>
  <c r="D265" i="4"/>
  <c r="W264" i="4"/>
  <c r="V264" i="4"/>
  <c r="W263" i="4"/>
  <c r="V263" i="4"/>
  <c r="U732" i="4"/>
  <c r="T732" i="4"/>
  <c r="S732" i="4"/>
  <c r="R732" i="4"/>
  <c r="Q732" i="4"/>
  <c r="P732" i="4"/>
  <c r="O732" i="4"/>
  <c r="N732" i="4"/>
  <c r="M732" i="4"/>
  <c r="L732" i="4"/>
  <c r="K732" i="4"/>
  <c r="J732" i="4"/>
  <c r="I732" i="4"/>
  <c r="H732" i="4"/>
  <c r="G732" i="4"/>
  <c r="F732" i="4"/>
  <c r="E732" i="4"/>
  <c r="D732" i="4"/>
  <c r="U717" i="4"/>
  <c r="T717" i="4"/>
  <c r="S717" i="4"/>
  <c r="R717" i="4"/>
  <c r="Q717" i="4"/>
  <c r="P717" i="4"/>
  <c r="O717" i="4"/>
  <c r="N717" i="4"/>
  <c r="M717" i="4"/>
  <c r="L717" i="4"/>
  <c r="K717" i="4"/>
  <c r="J717" i="4"/>
  <c r="I717" i="4"/>
  <c r="H717" i="4"/>
  <c r="G717" i="4"/>
  <c r="F717" i="4"/>
  <c r="E717" i="4"/>
  <c r="D717" i="4"/>
  <c r="W716" i="4"/>
  <c r="V716" i="4"/>
  <c r="W715" i="4"/>
  <c r="V715" i="4"/>
  <c r="W714" i="4"/>
  <c r="V714" i="4"/>
  <c r="U713" i="4"/>
  <c r="T713" i="4"/>
  <c r="S713" i="4"/>
  <c r="R713" i="4"/>
  <c r="Q713" i="4"/>
  <c r="Q718" i="4" s="1"/>
  <c r="P713" i="4"/>
  <c r="O713" i="4"/>
  <c r="N713" i="4"/>
  <c r="M713" i="4"/>
  <c r="L713" i="4"/>
  <c r="K713" i="4"/>
  <c r="J713" i="4"/>
  <c r="I713" i="4"/>
  <c r="H713" i="4"/>
  <c r="G713" i="4"/>
  <c r="F713" i="4"/>
  <c r="E713" i="4"/>
  <c r="E718" i="4" s="1"/>
  <c r="D713" i="4"/>
  <c r="W712" i="4"/>
  <c r="V712" i="4"/>
  <c r="W711" i="4"/>
  <c r="V711" i="4"/>
  <c r="W710" i="4"/>
  <c r="V710" i="4"/>
  <c r="U686" i="4"/>
  <c r="T686" i="4"/>
  <c r="S686" i="4"/>
  <c r="R686" i="4"/>
  <c r="Q686" i="4"/>
  <c r="P686" i="4"/>
  <c r="O686" i="4"/>
  <c r="N686" i="4"/>
  <c r="M686" i="4"/>
  <c r="L686" i="4"/>
  <c r="K686" i="4"/>
  <c r="J686" i="4"/>
  <c r="I686" i="4"/>
  <c r="H686" i="4"/>
  <c r="G686" i="4"/>
  <c r="F686" i="4"/>
  <c r="E686" i="4"/>
  <c r="D686" i="4"/>
  <c r="W685" i="4"/>
  <c r="V685" i="4"/>
  <c r="W684" i="4"/>
  <c r="V684" i="4"/>
  <c r="U683" i="4"/>
  <c r="T683" i="4"/>
  <c r="S683" i="4"/>
  <c r="R683" i="4"/>
  <c r="Q683" i="4"/>
  <c r="P683" i="4"/>
  <c r="O683" i="4"/>
  <c r="N683" i="4"/>
  <c r="M683" i="4"/>
  <c r="L683" i="4"/>
  <c r="K683" i="4"/>
  <c r="J683" i="4"/>
  <c r="I683" i="4"/>
  <c r="H683" i="4"/>
  <c r="G683" i="4"/>
  <c r="F683" i="4"/>
  <c r="E683" i="4"/>
  <c r="D683" i="4"/>
  <c r="W682" i="4"/>
  <c r="V682" i="4"/>
  <c r="W681" i="4"/>
  <c r="V681" i="4"/>
  <c r="U664" i="4"/>
  <c r="T664" i="4"/>
  <c r="S664" i="4"/>
  <c r="R664" i="4"/>
  <c r="Q664" i="4"/>
  <c r="P664" i="4"/>
  <c r="O664" i="4"/>
  <c r="N664" i="4"/>
  <c r="M664" i="4"/>
  <c r="L664" i="4"/>
  <c r="K664" i="4"/>
  <c r="J664" i="4"/>
  <c r="I664" i="4"/>
  <c r="H664" i="4"/>
  <c r="G664" i="4"/>
  <c r="F664" i="4"/>
  <c r="E664" i="4"/>
  <c r="D664" i="4"/>
  <c r="W663" i="4"/>
  <c r="V663" i="4"/>
  <c r="W662" i="4"/>
  <c r="V662" i="4"/>
  <c r="U661" i="4"/>
  <c r="T661" i="4"/>
  <c r="S661" i="4"/>
  <c r="R661" i="4"/>
  <c r="Q661" i="4"/>
  <c r="P661" i="4"/>
  <c r="O661" i="4"/>
  <c r="N661" i="4"/>
  <c r="M661" i="4"/>
  <c r="L661" i="4"/>
  <c r="K661" i="4"/>
  <c r="J661" i="4"/>
  <c r="I661" i="4"/>
  <c r="H661" i="4"/>
  <c r="G661" i="4"/>
  <c r="F661" i="4"/>
  <c r="E661" i="4"/>
  <c r="D661" i="4"/>
  <c r="W660" i="4"/>
  <c r="V660" i="4"/>
  <c r="W659" i="4"/>
  <c r="V659" i="4"/>
  <c r="U653" i="4"/>
  <c r="T653" i="4"/>
  <c r="S653" i="4"/>
  <c r="R653" i="4"/>
  <c r="Q653" i="4"/>
  <c r="P653" i="4"/>
  <c r="O653" i="4"/>
  <c r="N653" i="4"/>
  <c r="M653" i="4"/>
  <c r="L653" i="4"/>
  <c r="K653" i="4"/>
  <c r="J653" i="4"/>
  <c r="I653" i="4"/>
  <c r="H653" i="4"/>
  <c r="G653" i="4"/>
  <c r="F653" i="4"/>
  <c r="E653" i="4"/>
  <c r="D653" i="4"/>
  <c r="W652" i="4"/>
  <c r="V652" i="4"/>
  <c r="W651" i="4"/>
  <c r="V651" i="4"/>
  <c r="U650" i="4"/>
  <c r="T650" i="4"/>
  <c r="S650" i="4"/>
  <c r="R650" i="4"/>
  <c r="Q650" i="4"/>
  <c r="P650" i="4"/>
  <c r="O650" i="4"/>
  <c r="N650" i="4"/>
  <c r="M650" i="4"/>
  <c r="L650" i="4"/>
  <c r="K650" i="4"/>
  <c r="J650" i="4"/>
  <c r="I650" i="4"/>
  <c r="H650" i="4"/>
  <c r="G650" i="4"/>
  <c r="F650" i="4"/>
  <c r="E650" i="4"/>
  <c r="D650" i="4"/>
  <c r="W649" i="4"/>
  <c r="V649" i="4"/>
  <c r="W648" i="4"/>
  <c r="V648" i="4"/>
  <c r="U631" i="4"/>
  <c r="T631" i="4"/>
  <c r="S631" i="4"/>
  <c r="R631" i="4"/>
  <c r="Q631" i="4"/>
  <c r="P631" i="4"/>
  <c r="O631" i="4"/>
  <c r="N631" i="4"/>
  <c r="M631" i="4"/>
  <c r="L631" i="4"/>
  <c r="K631" i="4"/>
  <c r="J631" i="4"/>
  <c r="I631" i="4"/>
  <c r="H631" i="4"/>
  <c r="G631" i="4"/>
  <c r="F631" i="4"/>
  <c r="E631" i="4"/>
  <c r="D631" i="4"/>
  <c r="W630" i="4"/>
  <c r="V630" i="4"/>
  <c r="W629" i="4"/>
  <c r="V629" i="4"/>
  <c r="U628" i="4"/>
  <c r="T628" i="4"/>
  <c r="S628" i="4"/>
  <c r="R628" i="4"/>
  <c r="Q628" i="4"/>
  <c r="P628" i="4"/>
  <c r="O628" i="4"/>
  <c r="N628" i="4"/>
  <c r="M628" i="4"/>
  <c r="L628" i="4"/>
  <c r="K628" i="4"/>
  <c r="J628" i="4"/>
  <c r="I628" i="4"/>
  <c r="H628" i="4"/>
  <c r="G628" i="4"/>
  <c r="F628" i="4"/>
  <c r="E628" i="4"/>
  <c r="D628" i="4"/>
  <c r="W627" i="4"/>
  <c r="V627" i="4"/>
  <c r="W626" i="4"/>
  <c r="V626" i="4"/>
  <c r="U620" i="4"/>
  <c r="T620" i="4"/>
  <c r="S620" i="4"/>
  <c r="R620" i="4"/>
  <c r="Q620" i="4"/>
  <c r="P620" i="4"/>
  <c r="O620" i="4"/>
  <c r="N620" i="4"/>
  <c r="M620" i="4"/>
  <c r="L620" i="4"/>
  <c r="K620" i="4"/>
  <c r="J620" i="4"/>
  <c r="I620" i="4"/>
  <c r="H620" i="4"/>
  <c r="G620" i="4"/>
  <c r="F620" i="4"/>
  <c r="E620" i="4"/>
  <c r="D620" i="4"/>
  <c r="W619" i="4"/>
  <c r="V619" i="4"/>
  <c r="W618" i="4"/>
  <c r="V618" i="4"/>
  <c r="U617" i="4"/>
  <c r="T617" i="4"/>
  <c r="S617" i="4"/>
  <c r="R617" i="4"/>
  <c r="Q617" i="4"/>
  <c r="P617" i="4"/>
  <c r="O617" i="4"/>
  <c r="N617" i="4"/>
  <c r="M617" i="4"/>
  <c r="L617" i="4"/>
  <c r="K617" i="4"/>
  <c r="J617" i="4"/>
  <c r="I617" i="4"/>
  <c r="H617" i="4"/>
  <c r="G617" i="4"/>
  <c r="F617" i="4"/>
  <c r="E617" i="4"/>
  <c r="D617" i="4"/>
  <c r="W616" i="4"/>
  <c r="V616" i="4"/>
  <c r="W615" i="4"/>
  <c r="V615" i="4"/>
  <c r="U609" i="4"/>
  <c r="T609" i="4"/>
  <c r="S609" i="4"/>
  <c r="R609" i="4"/>
  <c r="Q609" i="4"/>
  <c r="P609" i="4"/>
  <c r="O609" i="4"/>
  <c r="N609" i="4"/>
  <c r="M609" i="4"/>
  <c r="L609" i="4"/>
  <c r="K609" i="4"/>
  <c r="J609" i="4"/>
  <c r="I609" i="4"/>
  <c r="H609" i="4"/>
  <c r="G609" i="4"/>
  <c r="F609" i="4"/>
  <c r="E609" i="4"/>
  <c r="D609" i="4"/>
  <c r="W608" i="4"/>
  <c r="V608" i="4"/>
  <c r="W607" i="4"/>
  <c r="V607" i="4"/>
  <c r="U606" i="4"/>
  <c r="T606" i="4"/>
  <c r="S606" i="4"/>
  <c r="R606" i="4"/>
  <c r="Q606" i="4"/>
  <c r="P606" i="4"/>
  <c r="O606" i="4"/>
  <c r="N606" i="4"/>
  <c r="M606" i="4"/>
  <c r="L606" i="4"/>
  <c r="K606" i="4"/>
  <c r="J606" i="4"/>
  <c r="I606" i="4"/>
  <c r="H606" i="4"/>
  <c r="G606" i="4"/>
  <c r="F606" i="4"/>
  <c r="E606" i="4"/>
  <c r="D606" i="4"/>
  <c r="W605" i="4"/>
  <c r="V605" i="4"/>
  <c r="W604" i="4"/>
  <c r="V604" i="4"/>
  <c r="U576" i="4"/>
  <c r="T576" i="4"/>
  <c r="S576" i="4"/>
  <c r="R576" i="4"/>
  <c r="Q576" i="4"/>
  <c r="P576" i="4"/>
  <c r="O576" i="4"/>
  <c r="N576" i="4"/>
  <c r="M576" i="4"/>
  <c r="L576" i="4"/>
  <c r="K576" i="4"/>
  <c r="J576" i="4"/>
  <c r="I576" i="4"/>
  <c r="H576" i="4"/>
  <c r="G576" i="4"/>
  <c r="F576" i="4"/>
  <c r="E576" i="4"/>
  <c r="D576" i="4"/>
  <c r="W575" i="4"/>
  <c r="V575" i="4"/>
  <c r="W574" i="4"/>
  <c r="V574" i="4"/>
  <c r="U573" i="4"/>
  <c r="T573" i="4"/>
  <c r="S573" i="4"/>
  <c r="R573" i="4"/>
  <c r="Q573" i="4"/>
  <c r="P573" i="4"/>
  <c r="O573" i="4"/>
  <c r="N573" i="4"/>
  <c r="M573" i="4"/>
  <c r="L573" i="4"/>
  <c r="K573" i="4"/>
  <c r="J573" i="4"/>
  <c r="I573" i="4"/>
  <c r="H573" i="4"/>
  <c r="G573" i="4"/>
  <c r="F573" i="4"/>
  <c r="E573" i="4"/>
  <c r="D573" i="4"/>
  <c r="W572" i="4"/>
  <c r="V572" i="4"/>
  <c r="W571" i="4"/>
  <c r="V571" i="4"/>
  <c r="U565" i="4"/>
  <c r="T565" i="4"/>
  <c r="S565" i="4"/>
  <c r="R565" i="4"/>
  <c r="Q565" i="4"/>
  <c r="P565" i="4"/>
  <c r="O565" i="4"/>
  <c r="N565" i="4"/>
  <c r="M565" i="4"/>
  <c r="L565" i="4"/>
  <c r="K565" i="4"/>
  <c r="J565" i="4"/>
  <c r="I565" i="4"/>
  <c r="H565" i="4"/>
  <c r="G565" i="4"/>
  <c r="F565" i="4"/>
  <c r="E565" i="4"/>
  <c r="D565" i="4"/>
  <c r="W564" i="4"/>
  <c r="V564" i="4"/>
  <c r="W563" i="4"/>
  <c r="V563" i="4"/>
  <c r="U562" i="4"/>
  <c r="T562" i="4"/>
  <c r="S562" i="4"/>
  <c r="R562" i="4"/>
  <c r="Q562" i="4"/>
  <c r="P562" i="4"/>
  <c r="O562" i="4"/>
  <c r="N562" i="4"/>
  <c r="M562" i="4"/>
  <c r="L562" i="4"/>
  <c r="K562" i="4"/>
  <c r="J562" i="4"/>
  <c r="I562" i="4"/>
  <c r="H562" i="4"/>
  <c r="G562" i="4"/>
  <c r="F562" i="4"/>
  <c r="E562" i="4"/>
  <c r="D562" i="4"/>
  <c r="W561" i="4"/>
  <c r="V561" i="4"/>
  <c r="W560" i="4"/>
  <c r="V560" i="4"/>
  <c r="U554" i="4"/>
  <c r="T554" i="4"/>
  <c r="S554" i="4"/>
  <c r="R554" i="4"/>
  <c r="Q554" i="4"/>
  <c r="P554" i="4"/>
  <c r="O554" i="4"/>
  <c r="N554" i="4"/>
  <c r="M554" i="4"/>
  <c r="L554" i="4"/>
  <c r="K554" i="4"/>
  <c r="J554" i="4"/>
  <c r="I554" i="4"/>
  <c r="H554" i="4"/>
  <c r="G554" i="4"/>
  <c r="F554" i="4"/>
  <c r="E554" i="4"/>
  <c r="D554" i="4"/>
  <c r="W553" i="4"/>
  <c r="V553" i="4"/>
  <c r="W552" i="4"/>
  <c r="V552" i="4"/>
  <c r="U551" i="4"/>
  <c r="T551" i="4"/>
  <c r="S551" i="4"/>
  <c r="R551" i="4"/>
  <c r="Q551" i="4"/>
  <c r="P551" i="4"/>
  <c r="O551" i="4"/>
  <c r="N551" i="4"/>
  <c r="M551" i="4"/>
  <c r="L551" i="4"/>
  <c r="K551" i="4"/>
  <c r="J551" i="4"/>
  <c r="I551" i="4"/>
  <c r="H551" i="4"/>
  <c r="G551" i="4"/>
  <c r="F551" i="4"/>
  <c r="E551" i="4"/>
  <c r="D551" i="4"/>
  <c r="W550" i="4"/>
  <c r="V550" i="4"/>
  <c r="W549" i="4"/>
  <c r="V549" i="4"/>
  <c r="U543" i="4"/>
  <c r="T543" i="4"/>
  <c r="S543" i="4"/>
  <c r="R543" i="4"/>
  <c r="Q543" i="4"/>
  <c r="P543" i="4"/>
  <c r="O543" i="4"/>
  <c r="N543" i="4"/>
  <c r="M543" i="4"/>
  <c r="L543" i="4"/>
  <c r="K543" i="4"/>
  <c r="J543" i="4"/>
  <c r="I543" i="4"/>
  <c r="H543" i="4"/>
  <c r="G543" i="4"/>
  <c r="F543" i="4"/>
  <c r="E543" i="4"/>
  <c r="D543" i="4"/>
  <c r="W542" i="4"/>
  <c r="V542" i="4"/>
  <c r="W541" i="4"/>
  <c r="V541" i="4"/>
  <c r="U540" i="4"/>
  <c r="T540" i="4"/>
  <c r="S540" i="4"/>
  <c r="R540" i="4"/>
  <c r="Q540" i="4"/>
  <c r="P540" i="4"/>
  <c r="O540" i="4"/>
  <c r="N540" i="4"/>
  <c r="M540" i="4"/>
  <c r="L540" i="4"/>
  <c r="K540" i="4"/>
  <c r="J540" i="4"/>
  <c r="I540" i="4"/>
  <c r="H540" i="4"/>
  <c r="G540" i="4"/>
  <c r="F540" i="4"/>
  <c r="E540" i="4"/>
  <c r="D540" i="4"/>
  <c r="W539" i="4"/>
  <c r="V539" i="4"/>
  <c r="W538" i="4"/>
  <c r="V538" i="4"/>
  <c r="U532" i="4"/>
  <c r="T532" i="4"/>
  <c r="S532" i="4"/>
  <c r="R532" i="4"/>
  <c r="Q532" i="4"/>
  <c r="P532" i="4"/>
  <c r="O532" i="4"/>
  <c r="N532" i="4"/>
  <c r="M532" i="4"/>
  <c r="L532" i="4"/>
  <c r="K532" i="4"/>
  <c r="J532" i="4"/>
  <c r="I532" i="4"/>
  <c r="H532" i="4"/>
  <c r="G532" i="4"/>
  <c r="F532" i="4"/>
  <c r="E532" i="4"/>
  <c r="D532" i="4"/>
  <c r="W531" i="4"/>
  <c r="V531" i="4"/>
  <c r="W530" i="4"/>
  <c r="V530" i="4"/>
  <c r="U529" i="4"/>
  <c r="T529" i="4"/>
  <c r="S529" i="4"/>
  <c r="R529" i="4"/>
  <c r="Q529" i="4"/>
  <c r="P529" i="4"/>
  <c r="O529" i="4"/>
  <c r="N529" i="4"/>
  <c r="M529" i="4"/>
  <c r="L529" i="4"/>
  <c r="K529" i="4"/>
  <c r="J529" i="4"/>
  <c r="I529" i="4"/>
  <c r="H529" i="4"/>
  <c r="G529" i="4"/>
  <c r="F529" i="4"/>
  <c r="E529" i="4"/>
  <c r="D529" i="4"/>
  <c r="W528" i="4"/>
  <c r="V528" i="4"/>
  <c r="W527" i="4"/>
  <c r="V527" i="4"/>
  <c r="U521" i="4"/>
  <c r="T521" i="4"/>
  <c r="S521" i="4"/>
  <c r="R521" i="4"/>
  <c r="Q521" i="4"/>
  <c r="P521" i="4"/>
  <c r="O521" i="4"/>
  <c r="N521" i="4"/>
  <c r="M521" i="4"/>
  <c r="L521" i="4"/>
  <c r="K521" i="4"/>
  <c r="J521" i="4"/>
  <c r="I521" i="4"/>
  <c r="H521" i="4"/>
  <c r="G521" i="4"/>
  <c r="F521" i="4"/>
  <c r="E521" i="4"/>
  <c r="D521" i="4"/>
  <c r="W520" i="4"/>
  <c r="V520" i="4"/>
  <c r="W519" i="4"/>
  <c r="V519" i="4"/>
  <c r="U518" i="4"/>
  <c r="T518" i="4"/>
  <c r="S518" i="4"/>
  <c r="R518" i="4"/>
  <c r="Q518" i="4"/>
  <c r="P518" i="4"/>
  <c r="O518" i="4"/>
  <c r="N518" i="4"/>
  <c r="M518" i="4"/>
  <c r="L518" i="4"/>
  <c r="K518" i="4"/>
  <c r="J518" i="4"/>
  <c r="I518" i="4"/>
  <c r="H518" i="4"/>
  <c r="G518" i="4"/>
  <c r="F518" i="4"/>
  <c r="E518" i="4"/>
  <c r="D518" i="4"/>
  <c r="W517" i="4"/>
  <c r="V517" i="4"/>
  <c r="W516" i="4"/>
  <c r="V516" i="4"/>
  <c r="U510" i="4"/>
  <c r="T510" i="4"/>
  <c r="S510" i="4"/>
  <c r="R510" i="4"/>
  <c r="Q510" i="4"/>
  <c r="P510" i="4"/>
  <c r="O510" i="4"/>
  <c r="N510" i="4"/>
  <c r="M510" i="4"/>
  <c r="L510" i="4"/>
  <c r="K510" i="4"/>
  <c r="J510" i="4"/>
  <c r="I510" i="4"/>
  <c r="H510" i="4"/>
  <c r="G510" i="4"/>
  <c r="F510" i="4"/>
  <c r="E510" i="4"/>
  <c r="D510" i="4"/>
  <c r="W509" i="4"/>
  <c r="V509" i="4"/>
  <c r="W508" i="4"/>
  <c r="V508" i="4"/>
  <c r="U507" i="4"/>
  <c r="T507" i="4"/>
  <c r="S507" i="4"/>
  <c r="R507" i="4"/>
  <c r="Q507" i="4"/>
  <c r="P507" i="4"/>
  <c r="O507" i="4"/>
  <c r="N507" i="4"/>
  <c r="M507" i="4"/>
  <c r="L507" i="4"/>
  <c r="K507" i="4"/>
  <c r="J507" i="4"/>
  <c r="I507" i="4"/>
  <c r="H507" i="4"/>
  <c r="G507" i="4"/>
  <c r="F507" i="4"/>
  <c r="E507" i="4"/>
  <c r="D507" i="4"/>
  <c r="W506" i="4"/>
  <c r="V506" i="4"/>
  <c r="W505" i="4"/>
  <c r="V505" i="4"/>
  <c r="U503" i="4"/>
  <c r="T503" i="4"/>
  <c r="S503" i="4"/>
  <c r="R503" i="4"/>
  <c r="Q503" i="4"/>
  <c r="P503" i="4"/>
  <c r="O503" i="4"/>
  <c r="N503" i="4"/>
  <c r="M503" i="4"/>
  <c r="L503" i="4"/>
  <c r="K503" i="4"/>
  <c r="J503" i="4"/>
  <c r="I503" i="4"/>
  <c r="H503" i="4"/>
  <c r="G503" i="4"/>
  <c r="F503" i="4"/>
  <c r="E503" i="4"/>
  <c r="D503" i="4"/>
  <c r="W502" i="4"/>
  <c r="V502" i="4"/>
  <c r="W501" i="4"/>
  <c r="V501" i="4"/>
  <c r="U500" i="4"/>
  <c r="T500" i="4"/>
  <c r="S500" i="4"/>
  <c r="R500" i="4"/>
  <c r="Q500" i="4"/>
  <c r="P500" i="4"/>
  <c r="O500" i="4"/>
  <c r="N500" i="4"/>
  <c r="M500" i="4"/>
  <c r="L500" i="4"/>
  <c r="K500" i="4"/>
  <c r="J500" i="4"/>
  <c r="I500" i="4"/>
  <c r="H500" i="4"/>
  <c r="G500" i="4"/>
  <c r="F500" i="4"/>
  <c r="E500" i="4"/>
  <c r="D500" i="4"/>
  <c r="W499" i="4"/>
  <c r="V499" i="4"/>
  <c r="W498" i="4"/>
  <c r="V498" i="4"/>
  <c r="U481" i="4"/>
  <c r="T481" i="4"/>
  <c r="S481" i="4"/>
  <c r="R481" i="4"/>
  <c r="Q481" i="4"/>
  <c r="P481" i="4"/>
  <c r="O481" i="4"/>
  <c r="N481" i="4"/>
  <c r="M481" i="4"/>
  <c r="L481" i="4"/>
  <c r="K481" i="4"/>
  <c r="J481" i="4"/>
  <c r="I481" i="4"/>
  <c r="H481" i="4"/>
  <c r="G481" i="4"/>
  <c r="F481" i="4"/>
  <c r="E481" i="4"/>
  <c r="D481" i="4"/>
  <c r="W480" i="4"/>
  <c r="V480" i="4"/>
  <c r="W479" i="4"/>
  <c r="V479" i="4"/>
  <c r="U478" i="4"/>
  <c r="T478" i="4"/>
  <c r="S478" i="4"/>
  <c r="R478" i="4"/>
  <c r="Q478" i="4"/>
  <c r="P478" i="4"/>
  <c r="O478" i="4"/>
  <c r="N478" i="4"/>
  <c r="M478" i="4"/>
  <c r="L478" i="4"/>
  <c r="K478" i="4"/>
  <c r="J478" i="4"/>
  <c r="I478" i="4"/>
  <c r="H478" i="4"/>
  <c r="G478" i="4"/>
  <c r="F478" i="4"/>
  <c r="E478" i="4"/>
  <c r="D478" i="4"/>
  <c r="W477" i="4"/>
  <c r="V477" i="4"/>
  <c r="W476" i="4"/>
  <c r="V476" i="4"/>
  <c r="U470" i="4"/>
  <c r="T470" i="4"/>
  <c r="S470" i="4"/>
  <c r="R470" i="4"/>
  <c r="Q470" i="4"/>
  <c r="P470" i="4"/>
  <c r="O470" i="4"/>
  <c r="N470" i="4"/>
  <c r="M470" i="4"/>
  <c r="L470" i="4"/>
  <c r="K470" i="4"/>
  <c r="J470" i="4"/>
  <c r="I470" i="4"/>
  <c r="H470" i="4"/>
  <c r="G470" i="4"/>
  <c r="F470" i="4"/>
  <c r="E470" i="4"/>
  <c r="D470" i="4"/>
  <c r="W469" i="4"/>
  <c r="V469" i="4"/>
  <c r="W468" i="4"/>
  <c r="V468" i="4"/>
  <c r="U467" i="4"/>
  <c r="T467" i="4"/>
  <c r="S467" i="4"/>
  <c r="R467" i="4"/>
  <c r="Q467" i="4"/>
  <c r="P467" i="4"/>
  <c r="O467" i="4"/>
  <c r="N467" i="4"/>
  <c r="M467" i="4"/>
  <c r="L467" i="4"/>
  <c r="K467" i="4"/>
  <c r="J467" i="4"/>
  <c r="I467" i="4"/>
  <c r="H467" i="4"/>
  <c r="G467" i="4"/>
  <c r="F467" i="4"/>
  <c r="E467" i="4"/>
  <c r="D467" i="4"/>
  <c r="W466" i="4"/>
  <c r="V466" i="4"/>
  <c r="W465" i="4"/>
  <c r="V465" i="4"/>
  <c r="U459" i="4"/>
  <c r="T459" i="4"/>
  <c r="S459" i="4"/>
  <c r="R459" i="4"/>
  <c r="Q459" i="4"/>
  <c r="P459" i="4"/>
  <c r="O459" i="4"/>
  <c r="N459" i="4"/>
  <c r="M459" i="4"/>
  <c r="L459" i="4"/>
  <c r="K459" i="4"/>
  <c r="J459" i="4"/>
  <c r="I459" i="4"/>
  <c r="H459" i="4"/>
  <c r="G459" i="4"/>
  <c r="F459" i="4"/>
  <c r="E459" i="4"/>
  <c r="D459" i="4"/>
  <c r="W458" i="4"/>
  <c r="V458" i="4"/>
  <c r="W457" i="4"/>
  <c r="V457" i="4"/>
  <c r="U456" i="4"/>
  <c r="T456" i="4"/>
  <c r="S456" i="4"/>
  <c r="R456" i="4"/>
  <c r="Q456" i="4"/>
  <c r="P456" i="4"/>
  <c r="O456" i="4"/>
  <c r="N456" i="4"/>
  <c r="M456" i="4"/>
  <c r="L456" i="4"/>
  <c r="K456" i="4"/>
  <c r="J456" i="4"/>
  <c r="I456" i="4"/>
  <c r="H456" i="4"/>
  <c r="G456" i="4"/>
  <c r="F456" i="4"/>
  <c r="E456" i="4"/>
  <c r="D456" i="4"/>
  <c r="W455" i="4"/>
  <c r="V455" i="4"/>
  <c r="W454" i="4"/>
  <c r="V454" i="4"/>
  <c r="U433" i="4"/>
  <c r="T433" i="4"/>
  <c r="S433" i="4"/>
  <c r="R433" i="4"/>
  <c r="Q433" i="4"/>
  <c r="P433" i="4"/>
  <c r="O433" i="4"/>
  <c r="N433" i="4"/>
  <c r="M433" i="4"/>
  <c r="L433" i="4"/>
  <c r="K433" i="4"/>
  <c r="J433" i="4"/>
  <c r="I433" i="4"/>
  <c r="H433" i="4"/>
  <c r="G433" i="4"/>
  <c r="F433" i="4"/>
  <c r="E433" i="4"/>
  <c r="D433" i="4"/>
  <c r="W432" i="4"/>
  <c r="V432" i="4"/>
  <c r="W431" i="4"/>
  <c r="V431" i="4"/>
  <c r="U430" i="4"/>
  <c r="T430" i="4"/>
  <c r="S430" i="4"/>
  <c r="R430" i="4"/>
  <c r="Q430" i="4"/>
  <c r="P430" i="4"/>
  <c r="O430" i="4"/>
  <c r="N430" i="4"/>
  <c r="M430" i="4"/>
  <c r="L430" i="4"/>
  <c r="K430" i="4"/>
  <c r="J430" i="4"/>
  <c r="I430" i="4"/>
  <c r="H430" i="4"/>
  <c r="G430" i="4"/>
  <c r="F430" i="4"/>
  <c r="E430" i="4"/>
  <c r="D430" i="4"/>
  <c r="W429" i="4"/>
  <c r="V429" i="4"/>
  <c r="W428" i="4"/>
  <c r="V428" i="4"/>
  <c r="U422" i="4"/>
  <c r="T422" i="4"/>
  <c r="S422" i="4"/>
  <c r="R422" i="4"/>
  <c r="Q422" i="4"/>
  <c r="P422" i="4"/>
  <c r="O422" i="4"/>
  <c r="N422" i="4"/>
  <c r="M422" i="4"/>
  <c r="L422" i="4"/>
  <c r="K422" i="4"/>
  <c r="J422" i="4"/>
  <c r="I422" i="4"/>
  <c r="H422" i="4"/>
  <c r="G422" i="4"/>
  <c r="F422" i="4"/>
  <c r="E422" i="4"/>
  <c r="D422" i="4"/>
  <c r="W421" i="4"/>
  <c r="V421" i="4"/>
  <c r="W420" i="4"/>
  <c r="V420" i="4"/>
  <c r="U419" i="4"/>
  <c r="T419" i="4"/>
  <c r="S419" i="4"/>
  <c r="R419" i="4"/>
  <c r="Q419" i="4"/>
  <c r="P419" i="4"/>
  <c r="O419" i="4"/>
  <c r="N419" i="4"/>
  <c r="M419" i="4"/>
  <c r="L419" i="4"/>
  <c r="K419" i="4"/>
  <c r="J419" i="4"/>
  <c r="I419" i="4"/>
  <c r="H419" i="4"/>
  <c r="G419" i="4"/>
  <c r="F419" i="4"/>
  <c r="E419" i="4"/>
  <c r="D419" i="4"/>
  <c r="W418" i="4"/>
  <c r="V418" i="4"/>
  <c r="W417" i="4"/>
  <c r="V417" i="4"/>
  <c r="U411" i="4"/>
  <c r="T411" i="4"/>
  <c r="S411" i="4"/>
  <c r="R411" i="4"/>
  <c r="Q411" i="4"/>
  <c r="P411" i="4"/>
  <c r="O411" i="4"/>
  <c r="N411" i="4"/>
  <c r="M411" i="4"/>
  <c r="L411" i="4"/>
  <c r="K411" i="4"/>
  <c r="J411" i="4"/>
  <c r="I411" i="4"/>
  <c r="H411" i="4"/>
  <c r="G411" i="4"/>
  <c r="F411" i="4"/>
  <c r="E411" i="4"/>
  <c r="D411" i="4"/>
  <c r="W410" i="4"/>
  <c r="V410" i="4"/>
  <c r="W409" i="4"/>
  <c r="V409" i="4"/>
  <c r="U408" i="4"/>
  <c r="T408" i="4"/>
  <c r="S408" i="4"/>
  <c r="R408" i="4"/>
  <c r="Q408" i="4"/>
  <c r="P408" i="4"/>
  <c r="O408" i="4"/>
  <c r="N408" i="4"/>
  <c r="M408" i="4"/>
  <c r="L408" i="4"/>
  <c r="K408" i="4"/>
  <c r="J408" i="4"/>
  <c r="I408" i="4"/>
  <c r="H408" i="4"/>
  <c r="G408" i="4"/>
  <c r="F408" i="4"/>
  <c r="E408" i="4"/>
  <c r="D408" i="4"/>
  <c r="W407" i="4"/>
  <c r="V407" i="4"/>
  <c r="W406" i="4"/>
  <c r="V406" i="4"/>
  <c r="U400" i="4"/>
  <c r="T400" i="4"/>
  <c r="S400" i="4"/>
  <c r="R400" i="4"/>
  <c r="Q400" i="4"/>
  <c r="P400" i="4"/>
  <c r="O400" i="4"/>
  <c r="N400" i="4"/>
  <c r="M400" i="4"/>
  <c r="L400" i="4"/>
  <c r="K400" i="4"/>
  <c r="J400" i="4"/>
  <c r="I400" i="4"/>
  <c r="H400" i="4"/>
  <c r="G400" i="4"/>
  <c r="F400" i="4"/>
  <c r="E400" i="4"/>
  <c r="D400" i="4"/>
  <c r="W399" i="4"/>
  <c r="V399" i="4"/>
  <c r="W398" i="4"/>
  <c r="V398" i="4"/>
  <c r="U397" i="4"/>
  <c r="T397" i="4"/>
  <c r="S397" i="4"/>
  <c r="R397" i="4"/>
  <c r="Q397" i="4"/>
  <c r="P397" i="4"/>
  <c r="O397" i="4"/>
  <c r="N397" i="4"/>
  <c r="M397" i="4"/>
  <c r="L397" i="4"/>
  <c r="K397" i="4"/>
  <c r="J397" i="4"/>
  <c r="I397" i="4"/>
  <c r="H397" i="4"/>
  <c r="G397" i="4"/>
  <c r="F397" i="4"/>
  <c r="E397" i="4"/>
  <c r="D397" i="4"/>
  <c r="W396" i="4"/>
  <c r="V396" i="4"/>
  <c r="W395" i="4"/>
  <c r="V395" i="4"/>
  <c r="U389" i="4"/>
  <c r="T389" i="4"/>
  <c r="S389" i="4"/>
  <c r="R389" i="4"/>
  <c r="Q389" i="4"/>
  <c r="P389" i="4"/>
  <c r="O389" i="4"/>
  <c r="N389" i="4"/>
  <c r="M389" i="4"/>
  <c r="L389" i="4"/>
  <c r="K389" i="4"/>
  <c r="J389" i="4"/>
  <c r="I389" i="4"/>
  <c r="H389" i="4"/>
  <c r="G389" i="4"/>
  <c r="F389" i="4"/>
  <c r="E389" i="4"/>
  <c r="D389" i="4"/>
  <c r="W388" i="4"/>
  <c r="V388" i="4"/>
  <c r="W387" i="4"/>
  <c r="V387" i="4"/>
  <c r="U386" i="4"/>
  <c r="T386" i="4"/>
  <c r="S386" i="4"/>
  <c r="R386" i="4"/>
  <c r="Q386" i="4"/>
  <c r="P386" i="4"/>
  <c r="O386" i="4"/>
  <c r="N386" i="4"/>
  <c r="M386" i="4"/>
  <c r="L386" i="4"/>
  <c r="K386" i="4"/>
  <c r="J386" i="4"/>
  <c r="I386" i="4"/>
  <c r="H386" i="4"/>
  <c r="G386" i="4"/>
  <c r="F386" i="4"/>
  <c r="E386" i="4"/>
  <c r="D386" i="4"/>
  <c r="W385" i="4"/>
  <c r="V385" i="4"/>
  <c r="W384" i="4"/>
  <c r="V384" i="4"/>
  <c r="U378" i="4"/>
  <c r="T378" i="4"/>
  <c r="S378" i="4"/>
  <c r="R378" i="4"/>
  <c r="Q378" i="4"/>
  <c r="P378" i="4"/>
  <c r="O378" i="4"/>
  <c r="N378" i="4"/>
  <c r="M378" i="4"/>
  <c r="L378" i="4"/>
  <c r="K378" i="4"/>
  <c r="J378" i="4"/>
  <c r="I378" i="4"/>
  <c r="H378" i="4"/>
  <c r="G378" i="4"/>
  <c r="F378" i="4"/>
  <c r="E378" i="4"/>
  <c r="D378" i="4"/>
  <c r="W377" i="4"/>
  <c r="V377" i="4"/>
  <c r="W376" i="4"/>
  <c r="V376" i="4"/>
  <c r="U375" i="4"/>
  <c r="T375" i="4"/>
  <c r="S375" i="4"/>
  <c r="R375" i="4"/>
  <c r="Q375" i="4"/>
  <c r="P375" i="4"/>
  <c r="O375" i="4"/>
  <c r="N375" i="4"/>
  <c r="M375" i="4"/>
  <c r="L375" i="4"/>
  <c r="K375" i="4"/>
  <c r="J375" i="4"/>
  <c r="I375" i="4"/>
  <c r="H375" i="4"/>
  <c r="G375" i="4"/>
  <c r="F375" i="4"/>
  <c r="E375" i="4"/>
  <c r="D375" i="4"/>
  <c r="W374" i="4"/>
  <c r="V374" i="4"/>
  <c r="W373" i="4"/>
  <c r="V373" i="4"/>
  <c r="U367" i="4"/>
  <c r="T367" i="4"/>
  <c r="S367" i="4"/>
  <c r="R367" i="4"/>
  <c r="Q367" i="4"/>
  <c r="P367" i="4"/>
  <c r="O367" i="4"/>
  <c r="N367" i="4"/>
  <c r="M367" i="4"/>
  <c r="L367" i="4"/>
  <c r="K367" i="4"/>
  <c r="J367" i="4"/>
  <c r="I367" i="4"/>
  <c r="H367" i="4"/>
  <c r="G367" i="4"/>
  <c r="F367" i="4"/>
  <c r="E367" i="4"/>
  <c r="D367" i="4"/>
  <c r="W366" i="4"/>
  <c r="V366" i="4"/>
  <c r="W365" i="4"/>
  <c r="V365" i="4"/>
  <c r="U364" i="4"/>
  <c r="T364" i="4"/>
  <c r="S364" i="4"/>
  <c r="R364" i="4"/>
  <c r="Q364" i="4"/>
  <c r="P364" i="4"/>
  <c r="O364" i="4"/>
  <c r="N364" i="4"/>
  <c r="M364" i="4"/>
  <c r="L364" i="4"/>
  <c r="K364" i="4"/>
  <c r="J364" i="4"/>
  <c r="I364" i="4"/>
  <c r="H364" i="4"/>
  <c r="G364" i="4"/>
  <c r="F364" i="4"/>
  <c r="E364" i="4"/>
  <c r="D364" i="4"/>
  <c r="W363" i="4"/>
  <c r="V363" i="4"/>
  <c r="W362" i="4"/>
  <c r="V362" i="4"/>
  <c r="U356" i="4"/>
  <c r="T356" i="4"/>
  <c r="S356" i="4"/>
  <c r="R356" i="4"/>
  <c r="Q356" i="4"/>
  <c r="P356" i="4"/>
  <c r="O356" i="4"/>
  <c r="N356" i="4"/>
  <c r="M356" i="4"/>
  <c r="L356" i="4"/>
  <c r="K356" i="4"/>
  <c r="J356" i="4"/>
  <c r="I356" i="4"/>
  <c r="H356" i="4"/>
  <c r="G356" i="4"/>
  <c r="F356" i="4"/>
  <c r="E356" i="4"/>
  <c r="D356" i="4"/>
  <c r="W355" i="4"/>
  <c r="V355" i="4"/>
  <c r="W354" i="4"/>
  <c r="V354" i="4"/>
  <c r="U353" i="4"/>
  <c r="T353" i="4"/>
  <c r="S353" i="4"/>
  <c r="R353" i="4"/>
  <c r="Q353" i="4"/>
  <c r="P353" i="4"/>
  <c r="O353" i="4"/>
  <c r="N353" i="4"/>
  <c r="M353" i="4"/>
  <c r="L353" i="4"/>
  <c r="K353" i="4"/>
  <c r="J353" i="4"/>
  <c r="I353" i="4"/>
  <c r="H353" i="4"/>
  <c r="G353" i="4"/>
  <c r="F353" i="4"/>
  <c r="E353" i="4"/>
  <c r="D353" i="4"/>
  <c r="W352" i="4"/>
  <c r="V352" i="4"/>
  <c r="W351" i="4"/>
  <c r="V351" i="4"/>
  <c r="U345" i="4"/>
  <c r="T345" i="4"/>
  <c r="S345" i="4"/>
  <c r="R345" i="4"/>
  <c r="Q345" i="4"/>
  <c r="P345" i="4"/>
  <c r="O345" i="4"/>
  <c r="N345" i="4"/>
  <c r="M345" i="4"/>
  <c r="L345" i="4"/>
  <c r="K345" i="4"/>
  <c r="J345" i="4"/>
  <c r="I345" i="4"/>
  <c r="H345" i="4"/>
  <c r="G345" i="4"/>
  <c r="F345" i="4"/>
  <c r="E345" i="4"/>
  <c r="D345" i="4"/>
  <c r="W344" i="4"/>
  <c r="V344" i="4"/>
  <c r="W343" i="4"/>
  <c r="V343" i="4"/>
  <c r="U342" i="4"/>
  <c r="T342" i="4"/>
  <c r="S342" i="4"/>
  <c r="R342" i="4"/>
  <c r="Q342" i="4"/>
  <c r="P342" i="4"/>
  <c r="O342" i="4"/>
  <c r="N342" i="4"/>
  <c r="M342" i="4"/>
  <c r="L342" i="4"/>
  <c r="K342" i="4"/>
  <c r="J342" i="4"/>
  <c r="I342" i="4"/>
  <c r="H342" i="4"/>
  <c r="G342" i="4"/>
  <c r="F342" i="4"/>
  <c r="E342" i="4"/>
  <c r="D342" i="4"/>
  <c r="W341" i="4"/>
  <c r="V341" i="4"/>
  <c r="W340" i="4"/>
  <c r="V340" i="4"/>
  <c r="U323" i="4"/>
  <c r="T323" i="4"/>
  <c r="S323" i="4"/>
  <c r="R323" i="4"/>
  <c r="Q323" i="4"/>
  <c r="P323" i="4"/>
  <c r="O323" i="4"/>
  <c r="N323" i="4"/>
  <c r="M323" i="4"/>
  <c r="L323" i="4"/>
  <c r="K323" i="4"/>
  <c r="J323" i="4"/>
  <c r="I323" i="4"/>
  <c r="H323" i="4"/>
  <c r="G323" i="4"/>
  <c r="F323" i="4"/>
  <c r="E323" i="4"/>
  <c r="D323" i="4"/>
  <c r="W322" i="4"/>
  <c r="V322" i="4"/>
  <c r="W321" i="4"/>
  <c r="V321" i="4"/>
  <c r="U320" i="4"/>
  <c r="T320" i="4"/>
  <c r="S320" i="4"/>
  <c r="R320" i="4"/>
  <c r="Q320" i="4"/>
  <c r="P320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W319" i="4"/>
  <c r="V319" i="4"/>
  <c r="W318" i="4"/>
  <c r="V318" i="4"/>
  <c r="U312" i="4"/>
  <c r="T312" i="4"/>
  <c r="S312" i="4"/>
  <c r="R312" i="4"/>
  <c r="Q312" i="4"/>
  <c r="P312" i="4"/>
  <c r="O312" i="4"/>
  <c r="N312" i="4"/>
  <c r="M312" i="4"/>
  <c r="L312" i="4"/>
  <c r="K312" i="4"/>
  <c r="J312" i="4"/>
  <c r="I312" i="4"/>
  <c r="H312" i="4"/>
  <c r="G312" i="4"/>
  <c r="F312" i="4"/>
  <c r="E312" i="4"/>
  <c r="D312" i="4"/>
  <c r="W311" i="4"/>
  <c r="V311" i="4"/>
  <c r="W310" i="4"/>
  <c r="V310" i="4"/>
  <c r="U309" i="4"/>
  <c r="T309" i="4"/>
  <c r="S309" i="4"/>
  <c r="R309" i="4"/>
  <c r="Q309" i="4"/>
  <c r="P309" i="4"/>
  <c r="O309" i="4"/>
  <c r="N309" i="4"/>
  <c r="M309" i="4"/>
  <c r="L309" i="4"/>
  <c r="K309" i="4"/>
  <c r="J309" i="4"/>
  <c r="I309" i="4"/>
  <c r="H309" i="4"/>
  <c r="G309" i="4"/>
  <c r="F309" i="4"/>
  <c r="E309" i="4"/>
  <c r="D309" i="4"/>
  <c r="W308" i="4"/>
  <c r="V308" i="4"/>
  <c r="W307" i="4"/>
  <c r="V307" i="4"/>
  <c r="U301" i="4"/>
  <c r="T301" i="4"/>
  <c r="S301" i="4"/>
  <c r="R301" i="4"/>
  <c r="Q301" i="4"/>
  <c r="P301" i="4"/>
  <c r="O301" i="4"/>
  <c r="N301" i="4"/>
  <c r="M301" i="4"/>
  <c r="L301" i="4"/>
  <c r="K301" i="4"/>
  <c r="J301" i="4"/>
  <c r="I301" i="4"/>
  <c r="H301" i="4"/>
  <c r="G301" i="4"/>
  <c r="F301" i="4"/>
  <c r="E301" i="4"/>
  <c r="D301" i="4"/>
  <c r="W300" i="4"/>
  <c r="V300" i="4"/>
  <c r="W299" i="4"/>
  <c r="V299" i="4"/>
  <c r="U298" i="4"/>
  <c r="T298" i="4"/>
  <c r="S298" i="4"/>
  <c r="R298" i="4"/>
  <c r="Q298" i="4"/>
  <c r="P298" i="4"/>
  <c r="O298" i="4"/>
  <c r="N298" i="4"/>
  <c r="M298" i="4"/>
  <c r="L298" i="4"/>
  <c r="K298" i="4"/>
  <c r="J298" i="4"/>
  <c r="I298" i="4"/>
  <c r="H298" i="4"/>
  <c r="G298" i="4"/>
  <c r="F298" i="4"/>
  <c r="E298" i="4"/>
  <c r="D298" i="4"/>
  <c r="W297" i="4"/>
  <c r="V297" i="4"/>
  <c r="W296" i="4"/>
  <c r="V296" i="4"/>
  <c r="U290" i="4"/>
  <c r="T290" i="4"/>
  <c r="S290" i="4"/>
  <c r="R290" i="4"/>
  <c r="Q290" i="4"/>
  <c r="P290" i="4"/>
  <c r="O290" i="4"/>
  <c r="N290" i="4"/>
  <c r="M290" i="4"/>
  <c r="L290" i="4"/>
  <c r="K290" i="4"/>
  <c r="J290" i="4"/>
  <c r="I290" i="4"/>
  <c r="H290" i="4"/>
  <c r="G290" i="4"/>
  <c r="F290" i="4"/>
  <c r="E290" i="4"/>
  <c r="D290" i="4"/>
  <c r="W289" i="4"/>
  <c r="V289" i="4"/>
  <c r="W288" i="4"/>
  <c r="V288" i="4"/>
  <c r="U287" i="4"/>
  <c r="T287" i="4"/>
  <c r="S287" i="4"/>
  <c r="R287" i="4"/>
  <c r="Q287" i="4"/>
  <c r="P287" i="4"/>
  <c r="O287" i="4"/>
  <c r="N287" i="4"/>
  <c r="M287" i="4"/>
  <c r="L287" i="4"/>
  <c r="K287" i="4"/>
  <c r="J287" i="4"/>
  <c r="I287" i="4"/>
  <c r="H287" i="4"/>
  <c r="G287" i="4"/>
  <c r="F287" i="4"/>
  <c r="E287" i="4"/>
  <c r="D287" i="4"/>
  <c r="W286" i="4"/>
  <c r="V286" i="4"/>
  <c r="W285" i="4"/>
  <c r="V285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D279" i="4"/>
  <c r="W278" i="4"/>
  <c r="V278" i="4"/>
  <c r="W277" i="4"/>
  <c r="V277" i="4"/>
  <c r="U276" i="4"/>
  <c r="T276" i="4"/>
  <c r="S276" i="4"/>
  <c r="R276" i="4"/>
  <c r="Q276" i="4"/>
  <c r="P276" i="4"/>
  <c r="O276" i="4"/>
  <c r="N276" i="4"/>
  <c r="M276" i="4"/>
  <c r="L276" i="4"/>
  <c r="K276" i="4"/>
  <c r="J276" i="4"/>
  <c r="I276" i="4"/>
  <c r="H276" i="4"/>
  <c r="G276" i="4"/>
  <c r="F276" i="4"/>
  <c r="E276" i="4"/>
  <c r="D276" i="4"/>
  <c r="W275" i="4"/>
  <c r="V275" i="4"/>
  <c r="W274" i="4"/>
  <c r="V274" i="4"/>
  <c r="U257" i="4"/>
  <c r="T257" i="4"/>
  <c r="S257" i="4"/>
  <c r="R257" i="4"/>
  <c r="Q257" i="4"/>
  <c r="P257" i="4"/>
  <c r="O257" i="4"/>
  <c r="N257" i="4"/>
  <c r="M257" i="4"/>
  <c r="L257" i="4"/>
  <c r="K257" i="4"/>
  <c r="J257" i="4"/>
  <c r="I257" i="4"/>
  <c r="H257" i="4"/>
  <c r="G257" i="4"/>
  <c r="F257" i="4"/>
  <c r="E257" i="4"/>
  <c r="D257" i="4"/>
  <c r="W256" i="4"/>
  <c r="V256" i="4"/>
  <c r="U254" i="4"/>
  <c r="T254" i="4"/>
  <c r="S254" i="4"/>
  <c r="R254" i="4"/>
  <c r="Q254" i="4"/>
  <c r="P254" i="4"/>
  <c r="O254" i="4"/>
  <c r="N254" i="4"/>
  <c r="M254" i="4"/>
  <c r="L254" i="4"/>
  <c r="K254" i="4"/>
  <c r="J254" i="4"/>
  <c r="I254" i="4"/>
  <c r="H254" i="4"/>
  <c r="G254" i="4"/>
  <c r="F254" i="4"/>
  <c r="E254" i="4"/>
  <c r="D254" i="4"/>
  <c r="W253" i="4"/>
  <c r="V253" i="4"/>
  <c r="W252" i="4"/>
  <c r="V252" i="4"/>
  <c r="U246" i="4"/>
  <c r="T246" i="4"/>
  <c r="S246" i="4"/>
  <c r="R246" i="4"/>
  <c r="Q246" i="4"/>
  <c r="P246" i="4"/>
  <c r="O246" i="4"/>
  <c r="N246" i="4"/>
  <c r="M246" i="4"/>
  <c r="L246" i="4"/>
  <c r="K246" i="4"/>
  <c r="J246" i="4"/>
  <c r="I246" i="4"/>
  <c r="H246" i="4"/>
  <c r="G246" i="4"/>
  <c r="F246" i="4"/>
  <c r="E246" i="4"/>
  <c r="D246" i="4"/>
  <c r="W245" i="4"/>
  <c r="V245" i="4"/>
  <c r="W244" i="4"/>
  <c r="V244" i="4"/>
  <c r="U243" i="4"/>
  <c r="T243" i="4"/>
  <c r="S243" i="4"/>
  <c r="R243" i="4"/>
  <c r="Q243" i="4"/>
  <c r="P243" i="4"/>
  <c r="O243" i="4"/>
  <c r="N243" i="4"/>
  <c r="M243" i="4"/>
  <c r="L243" i="4"/>
  <c r="K243" i="4"/>
  <c r="J243" i="4"/>
  <c r="I243" i="4"/>
  <c r="H243" i="4"/>
  <c r="G243" i="4"/>
  <c r="F243" i="4"/>
  <c r="E243" i="4"/>
  <c r="D243" i="4"/>
  <c r="W242" i="4"/>
  <c r="V242" i="4"/>
  <c r="W241" i="4"/>
  <c r="V241" i="4"/>
  <c r="U235" i="4"/>
  <c r="T235" i="4"/>
  <c r="S235" i="4"/>
  <c r="R235" i="4"/>
  <c r="Q235" i="4"/>
  <c r="P235" i="4"/>
  <c r="O235" i="4"/>
  <c r="N235" i="4"/>
  <c r="M235" i="4"/>
  <c r="L235" i="4"/>
  <c r="K235" i="4"/>
  <c r="J235" i="4"/>
  <c r="I235" i="4"/>
  <c r="H235" i="4"/>
  <c r="G235" i="4"/>
  <c r="F235" i="4"/>
  <c r="E235" i="4"/>
  <c r="D235" i="4"/>
  <c r="W234" i="4"/>
  <c r="V234" i="4"/>
  <c r="W233" i="4"/>
  <c r="V233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W231" i="4"/>
  <c r="V231" i="4"/>
  <c r="W230" i="4"/>
  <c r="V230" i="4"/>
  <c r="U224" i="4"/>
  <c r="T224" i="4"/>
  <c r="S224" i="4"/>
  <c r="R224" i="4"/>
  <c r="Q224" i="4"/>
  <c r="P224" i="4"/>
  <c r="O224" i="4"/>
  <c r="N224" i="4"/>
  <c r="M224" i="4"/>
  <c r="L224" i="4"/>
  <c r="K224" i="4"/>
  <c r="J224" i="4"/>
  <c r="I224" i="4"/>
  <c r="H224" i="4"/>
  <c r="G224" i="4"/>
  <c r="F224" i="4"/>
  <c r="E224" i="4"/>
  <c r="D224" i="4"/>
  <c r="W223" i="4"/>
  <c r="V223" i="4"/>
  <c r="W222" i="4"/>
  <c r="V222" i="4"/>
  <c r="U221" i="4"/>
  <c r="T221" i="4"/>
  <c r="S221" i="4"/>
  <c r="R221" i="4"/>
  <c r="Q221" i="4"/>
  <c r="P221" i="4"/>
  <c r="O221" i="4"/>
  <c r="N221" i="4"/>
  <c r="M221" i="4"/>
  <c r="L221" i="4"/>
  <c r="K221" i="4"/>
  <c r="J221" i="4"/>
  <c r="I221" i="4"/>
  <c r="H221" i="4"/>
  <c r="G221" i="4"/>
  <c r="F221" i="4"/>
  <c r="E221" i="4"/>
  <c r="D221" i="4"/>
  <c r="W220" i="4"/>
  <c r="V220" i="4"/>
  <c r="W219" i="4"/>
  <c r="V219" i="4"/>
  <c r="U213" i="4"/>
  <c r="T213" i="4"/>
  <c r="S213" i="4"/>
  <c r="R213" i="4"/>
  <c r="Q213" i="4"/>
  <c r="P213" i="4"/>
  <c r="O213" i="4"/>
  <c r="N213" i="4"/>
  <c r="M213" i="4"/>
  <c r="L213" i="4"/>
  <c r="K213" i="4"/>
  <c r="J213" i="4"/>
  <c r="I213" i="4"/>
  <c r="H213" i="4"/>
  <c r="G213" i="4"/>
  <c r="F213" i="4"/>
  <c r="E213" i="4"/>
  <c r="D213" i="4"/>
  <c r="W212" i="4"/>
  <c r="V212" i="4"/>
  <c r="W211" i="4"/>
  <c r="V211" i="4"/>
  <c r="U210" i="4"/>
  <c r="T210" i="4"/>
  <c r="S210" i="4"/>
  <c r="R210" i="4"/>
  <c r="Q210" i="4"/>
  <c r="P210" i="4"/>
  <c r="O210" i="4"/>
  <c r="N210" i="4"/>
  <c r="M210" i="4"/>
  <c r="L210" i="4"/>
  <c r="K210" i="4"/>
  <c r="J210" i="4"/>
  <c r="I210" i="4"/>
  <c r="H210" i="4"/>
  <c r="G210" i="4"/>
  <c r="F210" i="4"/>
  <c r="E210" i="4"/>
  <c r="D210" i="4"/>
  <c r="W209" i="4"/>
  <c r="V209" i="4"/>
  <c r="W208" i="4"/>
  <c r="V208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W201" i="4"/>
  <c r="V201" i="4"/>
  <c r="W200" i="4"/>
  <c r="V200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W198" i="4"/>
  <c r="V198" i="4"/>
  <c r="W197" i="4"/>
  <c r="V197" i="4"/>
  <c r="U191" i="4"/>
  <c r="T191" i="4"/>
  <c r="S191" i="4"/>
  <c r="R191" i="4"/>
  <c r="Q191" i="4"/>
  <c r="P191" i="4"/>
  <c r="O191" i="4"/>
  <c r="N191" i="4"/>
  <c r="M191" i="4"/>
  <c r="L191" i="4"/>
  <c r="K191" i="4"/>
  <c r="J191" i="4"/>
  <c r="I191" i="4"/>
  <c r="H191" i="4"/>
  <c r="G191" i="4"/>
  <c r="F191" i="4"/>
  <c r="E191" i="4"/>
  <c r="D191" i="4"/>
  <c r="W190" i="4"/>
  <c r="V190" i="4"/>
  <c r="W189" i="4"/>
  <c r="V189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W187" i="4"/>
  <c r="V187" i="4"/>
  <c r="W186" i="4"/>
  <c r="V186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W179" i="4"/>
  <c r="V179" i="4"/>
  <c r="W178" i="4"/>
  <c r="V178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W176" i="4"/>
  <c r="V176" i="4"/>
  <c r="W175" i="4"/>
  <c r="V175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W168" i="4"/>
  <c r="V168" i="4"/>
  <c r="W167" i="4"/>
  <c r="V167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W165" i="4"/>
  <c r="V165" i="4"/>
  <c r="W164" i="4"/>
  <c r="V164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W146" i="4"/>
  <c r="V146" i="4"/>
  <c r="W145" i="4"/>
  <c r="V145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W143" i="4"/>
  <c r="V143" i="4"/>
  <c r="W142" i="4"/>
  <c r="V142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W135" i="4"/>
  <c r="V135" i="4"/>
  <c r="W134" i="4"/>
  <c r="V134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W132" i="4"/>
  <c r="V132" i="4"/>
  <c r="W131" i="4"/>
  <c r="V131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W124" i="4"/>
  <c r="V124" i="4"/>
  <c r="W123" i="4"/>
  <c r="V123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W121" i="4"/>
  <c r="V121" i="4"/>
  <c r="W120" i="4"/>
  <c r="V120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W113" i="4"/>
  <c r="V113" i="4"/>
  <c r="W112" i="4"/>
  <c r="V112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W110" i="4"/>
  <c r="V110" i="4"/>
  <c r="W109" i="4"/>
  <c r="V109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W102" i="4"/>
  <c r="V102" i="4"/>
  <c r="W101" i="4"/>
  <c r="V101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W99" i="4"/>
  <c r="V99" i="4"/>
  <c r="W98" i="4"/>
  <c r="V98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W91" i="4"/>
  <c r="V91" i="4"/>
  <c r="W90" i="4"/>
  <c r="V90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W88" i="4"/>
  <c r="V88" i="4"/>
  <c r="W87" i="4"/>
  <c r="V87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W80" i="4"/>
  <c r="V80" i="4"/>
  <c r="W79" i="4"/>
  <c r="V79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W77" i="4"/>
  <c r="V77" i="4"/>
  <c r="W76" i="4"/>
  <c r="V76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W36" i="4"/>
  <c r="V36" i="4"/>
  <c r="W35" i="4"/>
  <c r="V35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W33" i="4"/>
  <c r="V33" i="4"/>
  <c r="W32" i="4"/>
  <c r="V32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W25" i="4"/>
  <c r="V25" i="4"/>
  <c r="W24" i="4"/>
  <c r="V24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W22" i="4"/>
  <c r="V22" i="4"/>
  <c r="W21" i="4"/>
  <c r="V2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W10" i="4"/>
  <c r="V10" i="4"/>
  <c r="W9" i="4"/>
  <c r="V9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W7" i="4"/>
  <c r="V7" i="4"/>
  <c r="W6" i="4"/>
  <c r="V6" i="4"/>
  <c r="K676" i="4" l="1"/>
  <c r="V675" i="4"/>
  <c r="Q676" i="4"/>
  <c r="F643" i="4"/>
  <c r="R643" i="4"/>
  <c r="M676" i="4"/>
  <c r="H588" i="4"/>
  <c r="T588" i="4"/>
  <c r="X637" i="4"/>
  <c r="P676" i="4"/>
  <c r="F676" i="4"/>
  <c r="W672" i="4"/>
  <c r="D588" i="4"/>
  <c r="T643" i="4"/>
  <c r="N676" i="4"/>
  <c r="P588" i="4"/>
  <c r="H643" i="4"/>
  <c r="L676" i="4"/>
  <c r="O676" i="4"/>
  <c r="R676" i="4"/>
  <c r="W587" i="4"/>
  <c r="M588" i="4"/>
  <c r="G676" i="4"/>
  <c r="H676" i="4"/>
  <c r="T676" i="4"/>
  <c r="I676" i="4"/>
  <c r="U676" i="4"/>
  <c r="J676" i="4"/>
  <c r="X670" i="4"/>
  <c r="S676" i="4"/>
  <c r="V672" i="4"/>
  <c r="X671" i="4"/>
  <c r="X673" i="4"/>
  <c r="E676" i="4"/>
  <c r="W675" i="4"/>
  <c r="X674" i="4"/>
  <c r="D676" i="4"/>
  <c r="K588" i="4"/>
  <c r="W584" i="4"/>
  <c r="E588" i="4"/>
  <c r="Q588" i="4"/>
  <c r="I643" i="4"/>
  <c r="U643" i="4"/>
  <c r="N588" i="4"/>
  <c r="G643" i="4"/>
  <c r="S643" i="4"/>
  <c r="X641" i="4"/>
  <c r="E643" i="4"/>
  <c r="Q643" i="4"/>
  <c r="K643" i="4"/>
  <c r="W642" i="4"/>
  <c r="L643" i="4"/>
  <c r="J643" i="4"/>
  <c r="X640" i="4"/>
  <c r="M643" i="4"/>
  <c r="N643" i="4"/>
  <c r="O643" i="4"/>
  <c r="D643" i="4"/>
  <c r="P643" i="4"/>
  <c r="W639" i="4"/>
  <c r="X638" i="4"/>
  <c r="V642" i="4"/>
  <c r="X582" i="4"/>
  <c r="L588" i="4"/>
  <c r="X586" i="4"/>
  <c r="V639" i="4"/>
  <c r="I588" i="4"/>
  <c r="U588" i="4"/>
  <c r="J588" i="4"/>
  <c r="X585" i="4"/>
  <c r="J335" i="4"/>
  <c r="F588" i="4"/>
  <c r="R588" i="4"/>
  <c r="O588" i="4"/>
  <c r="X583" i="4"/>
  <c r="X584" i="4" s="1"/>
  <c r="G588" i="4"/>
  <c r="S588" i="4"/>
  <c r="F269" i="4"/>
  <c r="R269" i="4"/>
  <c r="L449" i="4"/>
  <c r="V587" i="4"/>
  <c r="V584" i="4"/>
  <c r="X444" i="4"/>
  <c r="K449" i="4"/>
  <c r="H449" i="4"/>
  <c r="T449" i="4"/>
  <c r="W448" i="4"/>
  <c r="X447" i="4"/>
  <c r="D449" i="4"/>
  <c r="V448" i="4"/>
  <c r="M449" i="4"/>
  <c r="N449" i="4"/>
  <c r="O449" i="4"/>
  <c r="P449" i="4"/>
  <c r="I449" i="4"/>
  <c r="U449" i="4"/>
  <c r="J449" i="4"/>
  <c r="E449" i="4"/>
  <c r="Q449" i="4"/>
  <c r="F449" i="4"/>
  <c r="R449" i="4"/>
  <c r="G449" i="4"/>
  <c r="S449" i="4"/>
  <c r="W445" i="4"/>
  <c r="X443" i="4"/>
  <c r="X446" i="4"/>
  <c r="E335" i="4"/>
  <c r="Q335" i="4"/>
  <c r="W334" i="4"/>
  <c r="V445" i="4"/>
  <c r="G335" i="4"/>
  <c r="S335" i="4"/>
  <c r="X329" i="4"/>
  <c r="X333" i="4"/>
  <c r="O335" i="4"/>
  <c r="K335" i="4"/>
  <c r="X332" i="4"/>
  <c r="L335" i="4"/>
  <c r="M335" i="4"/>
  <c r="X330" i="4"/>
  <c r="J269" i="4"/>
  <c r="N335" i="4"/>
  <c r="W331" i="4"/>
  <c r="D335" i="4"/>
  <c r="P335" i="4"/>
  <c r="F335" i="4"/>
  <c r="R335" i="4"/>
  <c r="H335" i="4"/>
  <c r="T335" i="4"/>
  <c r="I335" i="4"/>
  <c r="U335" i="4"/>
  <c r="V334" i="4"/>
  <c r="V331" i="4"/>
  <c r="L269" i="4"/>
  <c r="W265" i="4"/>
  <c r="X266" i="4"/>
  <c r="M269" i="4"/>
  <c r="X264" i="4"/>
  <c r="E269" i="4"/>
  <c r="Q269" i="4"/>
  <c r="G269" i="4"/>
  <c r="S269" i="4"/>
  <c r="I269" i="4"/>
  <c r="U269" i="4"/>
  <c r="K269" i="4"/>
  <c r="W268" i="4"/>
  <c r="X263" i="4"/>
  <c r="X267" i="4"/>
  <c r="N269" i="4"/>
  <c r="O269" i="4"/>
  <c r="D269" i="4"/>
  <c r="P269" i="4"/>
  <c r="H269" i="4"/>
  <c r="T269" i="4"/>
  <c r="U733" i="4"/>
  <c r="V268" i="4"/>
  <c r="X615" i="4"/>
  <c r="V265" i="4"/>
  <c r="R522" i="4"/>
  <c r="F687" i="4"/>
  <c r="H533" i="4"/>
  <c r="T533" i="4"/>
  <c r="H610" i="4"/>
  <c r="T610" i="4"/>
  <c r="L621" i="4"/>
  <c r="H654" i="4"/>
  <c r="W653" i="4"/>
  <c r="O729" i="4"/>
  <c r="O654" i="4"/>
  <c r="E733" i="4"/>
  <c r="Q733" i="4"/>
  <c r="X498" i="4"/>
  <c r="U203" i="4"/>
  <c r="U511" i="4"/>
  <c r="X407" i="4"/>
  <c r="G665" i="4"/>
  <c r="F27" i="4"/>
  <c r="F148" i="4"/>
  <c r="R148" i="4"/>
  <c r="N181" i="4"/>
  <c r="F280" i="4"/>
  <c r="R280" i="4"/>
  <c r="F302" i="4"/>
  <c r="N324" i="4"/>
  <c r="R346" i="4"/>
  <c r="F379" i="4"/>
  <c r="M126" i="4"/>
  <c r="W199" i="4"/>
  <c r="X201" i="4"/>
  <c r="U302" i="4"/>
  <c r="I346" i="4"/>
  <c r="I460" i="4"/>
  <c r="U460" i="4"/>
  <c r="O511" i="4"/>
  <c r="X88" i="4"/>
  <c r="X121" i="4"/>
  <c r="X165" i="4"/>
  <c r="X308" i="4"/>
  <c r="D93" i="4"/>
  <c r="J115" i="4"/>
  <c r="N126" i="4"/>
  <c r="L148" i="4"/>
  <c r="F181" i="4"/>
  <c r="L192" i="4"/>
  <c r="H214" i="4"/>
  <c r="T214" i="4"/>
  <c r="N291" i="4"/>
  <c r="D291" i="4"/>
  <c r="P291" i="4"/>
  <c r="N313" i="4"/>
  <c r="R401" i="4"/>
  <c r="D423" i="4"/>
  <c r="P423" i="4"/>
  <c r="J460" i="4"/>
  <c r="V459" i="4"/>
  <c r="H482" i="4"/>
  <c r="K566" i="4"/>
  <c r="E203" i="4"/>
  <c r="E247" i="4"/>
  <c r="M412" i="4"/>
  <c r="U434" i="4"/>
  <c r="W459" i="4"/>
  <c r="M504" i="4"/>
  <c r="D665" i="4"/>
  <c r="X220" i="4"/>
  <c r="X297" i="4"/>
  <c r="O192" i="4"/>
  <c r="R379" i="4"/>
  <c r="F504" i="4"/>
  <c r="R504" i="4"/>
  <c r="M522" i="4"/>
  <c r="I544" i="4"/>
  <c r="U544" i="4"/>
  <c r="R566" i="4"/>
  <c r="F654" i="4"/>
  <c r="P181" i="4"/>
  <c r="D368" i="4"/>
  <c r="P368" i="4"/>
  <c r="H379" i="4"/>
  <c r="T379" i="4"/>
  <c r="L390" i="4"/>
  <c r="D434" i="4"/>
  <c r="P434" i="4"/>
  <c r="H504" i="4"/>
  <c r="T504" i="4"/>
  <c r="K544" i="4"/>
  <c r="X550" i="4"/>
  <c r="O555" i="4"/>
  <c r="X7" i="4"/>
  <c r="O12" i="4"/>
  <c r="O14" i="4" s="1"/>
  <c r="K27" i="4"/>
  <c r="W309" i="4"/>
  <c r="G401" i="4"/>
  <c r="R687" i="4"/>
  <c r="G632" i="4"/>
  <c r="S632" i="4"/>
  <c r="K654" i="4"/>
  <c r="L566" i="4"/>
  <c r="J104" i="4"/>
  <c r="D115" i="4"/>
  <c r="P115" i="4"/>
  <c r="H126" i="4"/>
  <c r="D148" i="4"/>
  <c r="P148" i="4"/>
  <c r="J214" i="4"/>
  <c r="N225" i="4"/>
  <c r="N302" i="4"/>
  <c r="D379" i="4"/>
  <c r="P379" i="4"/>
  <c r="L401" i="4"/>
  <c r="D504" i="4"/>
  <c r="W562" i="4"/>
  <c r="M729" i="4"/>
  <c r="K12" i="4"/>
  <c r="K14" i="4" s="1"/>
  <c r="W100" i="4"/>
  <c r="O104" i="4"/>
  <c r="S115" i="4"/>
  <c r="K126" i="4"/>
  <c r="W177" i="4"/>
  <c r="X179" i="4"/>
  <c r="O181" i="4"/>
  <c r="O258" i="4"/>
  <c r="W320" i="4"/>
  <c r="O434" i="4"/>
  <c r="X477" i="4"/>
  <c r="E566" i="4"/>
  <c r="Q566" i="4"/>
  <c r="I577" i="4"/>
  <c r="W620" i="4"/>
  <c r="M621" i="4"/>
  <c r="E27" i="4"/>
  <c r="Q27" i="4"/>
  <c r="I93" i="4"/>
  <c r="U93" i="4"/>
  <c r="Q115" i="4"/>
  <c r="Q148" i="4"/>
  <c r="E346" i="4"/>
  <c r="I390" i="4"/>
  <c r="U390" i="4"/>
  <c r="X455" i="4"/>
  <c r="E460" i="4"/>
  <c r="F621" i="4"/>
  <c r="S718" i="4"/>
  <c r="H12" i="4"/>
  <c r="H14" i="4" s="1"/>
  <c r="T12" i="4"/>
  <c r="T14" i="4" s="1"/>
  <c r="D27" i="4"/>
  <c r="L181" i="4"/>
  <c r="X322" i="4"/>
  <c r="D460" i="4"/>
  <c r="P460" i="4"/>
  <c r="N566" i="4"/>
  <c r="I733" i="4"/>
  <c r="L170" i="4"/>
  <c r="J203" i="4"/>
  <c r="X200" i="4"/>
  <c r="X209" i="4"/>
  <c r="D214" i="4"/>
  <c r="P214" i="4"/>
  <c r="H280" i="4"/>
  <c r="T280" i="4"/>
  <c r="D729" i="4"/>
  <c r="I27" i="4"/>
  <c r="U27" i="4"/>
  <c r="U192" i="4"/>
  <c r="M236" i="4"/>
  <c r="K247" i="4"/>
  <c r="W290" i="4"/>
  <c r="I379" i="4"/>
  <c r="U379" i="4"/>
  <c r="W389" i="4"/>
  <c r="M390" i="4"/>
  <c r="G412" i="4"/>
  <c r="J148" i="4"/>
  <c r="X197" i="4"/>
  <c r="J225" i="4"/>
  <c r="N236" i="4"/>
  <c r="X245" i="4"/>
  <c r="F258" i="4"/>
  <c r="R258" i="4"/>
  <c r="X311" i="4"/>
  <c r="G566" i="4"/>
  <c r="G610" i="4"/>
  <c r="S610" i="4"/>
  <c r="V683" i="4"/>
  <c r="X685" i="4"/>
  <c r="X711" i="4"/>
  <c r="G104" i="4"/>
  <c r="S104" i="4"/>
  <c r="O203" i="4"/>
  <c r="W232" i="4"/>
  <c r="O236" i="4"/>
  <c r="O313" i="4"/>
  <c r="G482" i="4"/>
  <c r="V507" i="4"/>
  <c r="X409" i="4"/>
  <c r="T654" i="4"/>
  <c r="D12" i="4"/>
  <c r="D14" i="4" s="1"/>
  <c r="P12" i="4"/>
  <c r="P14" i="4" s="1"/>
  <c r="F170" i="4"/>
  <c r="J181" i="4"/>
  <c r="T258" i="4"/>
  <c r="L346" i="4"/>
  <c r="F390" i="4"/>
  <c r="R390" i="4"/>
  <c r="R423" i="4"/>
  <c r="J482" i="4"/>
  <c r="D687" i="4"/>
  <c r="X25" i="4"/>
  <c r="I104" i="4"/>
  <c r="U104" i="4"/>
  <c r="M148" i="4"/>
  <c r="X146" i="4"/>
  <c r="G170" i="4"/>
  <c r="S170" i="4"/>
  <c r="X278" i="4"/>
  <c r="E313" i="4"/>
  <c r="Q313" i="4"/>
  <c r="W375" i="4"/>
  <c r="X572" i="4"/>
  <c r="V609" i="4"/>
  <c r="J654" i="4"/>
  <c r="X131" i="4"/>
  <c r="W257" i="4"/>
  <c r="D302" i="4"/>
  <c r="I313" i="4"/>
  <c r="U313" i="4"/>
  <c r="M379" i="4"/>
  <c r="K460" i="4"/>
  <c r="N511" i="4"/>
  <c r="D511" i="4"/>
  <c r="P511" i="4"/>
  <c r="I533" i="4"/>
  <c r="U533" i="4"/>
  <c r="X627" i="4"/>
  <c r="R654" i="4"/>
  <c r="H665" i="4"/>
  <c r="Q170" i="4"/>
  <c r="U665" i="4"/>
  <c r="M203" i="4"/>
  <c r="J82" i="4"/>
  <c r="I115" i="4"/>
  <c r="U115" i="4"/>
  <c r="I170" i="4"/>
  <c r="D258" i="4"/>
  <c r="I302" i="4"/>
  <c r="O412" i="4"/>
  <c r="E412" i="4"/>
  <c r="F423" i="4"/>
  <c r="N460" i="4"/>
  <c r="R471" i="4"/>
  <c r="E511" i="4"/>
  <c r="L533" i="4"/>
  <c r="F544" i="4"/>
  <c r="I555" i="4"/>
  <c r="I610" i="4"/>
  <c r="U610" i="4"/>
  <c r="X715" i="4"/>
  <c r="X110" i="4"/>
  <c r="I247" i="4"/>
  <c r="E170" i="4"/>
  <c r="H434" i="4"/>
  <c r="K621" i="4"/>
  <c r="M38" i="4"/>
  <c r="W89" i="4"/>
  <c r="F137" i="4"/>
  <c r="R137" i="4"/>
  <c r="F203" i="4"/>
  <c r="R203" i="4"/>
  <c r="P236" i="4"/>
  <c r="O324" i="4"/>
  <c r="S346" i="4"/>
  <c r="I357" i="4"/>
  <c r="U357" i="4"/>
  <c r="K357" i="4"/>
  <c r="G379" i="4"/>
  <c r="S379" i="4"/>
  <c r="W400" i="4"/>
  <c r="O460" i="4"/>
  <c r="G471" i="4"/>
  <c r="I471" i="4"/>
  <c r="U471" i="4"/>
  <c r="E504" i="4"/>
  <c r="M533" i="4"/>
  <c r="E544" i="4"/>
  <c r="Q544" i="4"/>
  <c r="N577" i="4"/>
  <c r="D577" i="4"/>
  <c r="P577" i="4"/>
  <c r="F632" i="4"/>
  <c r="R632" i="4"/>
  <c r="X659" i="4"/>
  <c r="X24" i="4"/>
  <c r="X79" i="4"/>
  <c r="X120" i="4"/>
  <c r="P192" i="4"/>
  <c r="Q203" i="4"/>
  <c r="D247" i="4"/>
  <c r="P247" i="4"/>
  <c r="M291" i="4"/>
  <c r="M313" i="4"/>
  <c r="P401" i="4"/>
  <c r="J423" i="4"/>
  <c r="X428" i="4"/>
  <c r="X564" i="4"/>
  <c r="N718" i="4"/>
  <c r="I665" i="4"/>
  <c r="E38" i="4"/>
  <c r="P93" i="4"/>
  <c r="K522" i="4"/>
  <c r="H729" i="4"/>
  <c r="T729" i="4"/>
  <c r="F12" i="4"/>
  <c r="F14" i="4" s="1"/>
  <c r="R12" i="4"/>
  <c r="R14" i="4" s="1"/>
  <c r="V23" i="4"/>
  <c r="V78" i="4"/>
  <c r="X80" i="4"/>
  <c r="N82" i="4"/>
  <c r="O93" i="4"/>
  <c r="W279" i="4"/>
  <c r="N357" i="4"/>
  <c r="J379" i="4"/>
  <c r="L471" i="4"/>
  <c r="I511" i="4"/>
  <c r="D533" i="4"/>
  <c r="P533" i="4"/>
  <c r="G577" i="4"/>
  <c r="S577" i="4"/>
  <c r="G621" i="4"/>
  <c r="I632" i="4"/>
  <c r="U632" i="4"/>
  <c r="J192" i="4"/>
  <c r="L504" i="4"/>
  <c r="G12" i="4"/>
  <c r="G14" i="4" s="1"/>
  <c r="S12" i="4"/>
  <c r="S14" i="4" s="1"/>
  <c r="O27" i="4"/>
  <c r="S38" i="4"/>
  <c r="W78" i="4"/>
  <c r="V111" i="4"/>
  <c r="X113" i="4"/>
  <c r="R126" i="4"/>
  <c r="X164" i="4"/>
  <c r="X168" i="4"/>
  <c r="H203" i="4"/>
  <c r="X208" i="4"/>
  <c r="N214" i="4"/>
  <c r="W345" i="4"/>
  <c r="M346" i="4"/>
  <c r="J412" i="4"/>
  <c r="V510" i="4"/>
  <c r="H577" i="4"/>
  <c r="N610" i="4"/>
  <c r="D610" i="4"/>
  <c r="P610" i="4"/>
  <c r="J632" i="4"/>
  <c r="N654" i="4"/>
  <c r="F665" i="4"/>
  <c r="R665" i="4"/>
  <c r="J401" i="4"/>
  <c r="G654" i="4"/>
  <c r="P27" i="4"/>
  <c r="X77" i="4"/>
  <c r="K203" i="4"/>
  <c r="S225" i="4"/>
  <c r="K236" i="4"/>
  <c r="W298" i="4"/>
  <c r="V342" i="4"/>
  <c r="N346" i="4"/>
  <c r="X352" i="4"/>
  <c r="X385" i="4"/>
  <c r="T401" i="4"/>
  <c r="J504" i="4"/>
  <c r="W510" i="4"/>
  <c r="D522" i="4"/>
  <c r="P522" i="4"/>
  <c r="D225" i="4"/>
  <c r="H236" i="4"/>
  <c r="T236" i="4"/>
  <c r="L357" i="4"/>
  <c r="W103" i="4"/>
  <c r="M104" i="4"/>
  <c r="G82" i="4"/>
  <c r="R170" i="4"/>
  <c r="K346" i="4"/>
  <c r="W683" i="4"/>
  <c r="X681" i="4"/>
  <c r="K93" i="4"/>
  <c r="X189" i="4"/>
  <c r="W422" i="4"/>
  <c r="J555" i="4"/>
  <c r="X90" i="4"/>
  <c r="P302" i="4"/>
  <c r="X32" i="4"/>
  <c r="X406" i="4"/>
  <c r="V408" i="4"/>
  <c r="X508" i="4"/>
  <c r="U170" i="4"/>
  <c r="P258" i="4"/>
  <c r="I291" i="4"/>
  <c r="U291" i="4"/>
  <c r="D126" i="4"/>
  <c r="L247" i="4"/>
  <c r="G390" i="4"/>
  <c r="S390" i="4"/>
  <c r="F471" i="4"/>
  <c r="T482" i="4"/>
  <c r="K504" i="4"/>
  <c r="O610" i="4"/>
  <c r="K665" i="4"/>
  <c r="X33" i="4"/>
  <c r="N38" i="4"/>
  <c r="D38" i="4"/>
  <c r="P38" i="4"/>
  <c r="F82" i="4"/>
  <c r="R82" i="4"/>
  <c r="H82" i="4"/>
  <c r="T82" i="4"/>
  <c r="L104" i="4"/>
  <c r="N104" i="4"/>
  <c r="O115" i="4"/>
  <c r="W122" i="4"/>
  <c r="G137" i="4"/>
  <c r="S137" i="4"/>
  <c r="I148" i="4"/>
  <c r="H170" i="4"/>
  <c r="T170" i="4"/>
  <c r="G181" i="4"/>
  <c r="S181" i="4"/>
  <c r="I181" i="4"/>
  <c r="U181" i="4"/>
  <c r="K192" i="4"/>
  <c r="V199" i="4"/>
  <c r="O214" i="4"/>
  <c r="O225" i="4"/>
  <c r="E225" i="4"/>
  <c r="E280" i="4"/>
  <c r="Q280" i="4"/>
  <c r="Q302" i="4"/>
  <c r="D313" i="4"/>
  <c r="P313" i="4"/>
  <c r="X351" i="4"/>
  <c r="O368" i="4"/>
  <c r="E368" i="4"/>
  <c r="Q368" i="4"/>
  <c r="K412" i="4"/>
  <c r="L423" i="4"/>
  <c r="N423" i="4"/>
  <c r="N434" i="4"/>
  <c r="Q460" i="4"/>
  <c r="E471" i="4"/>
  <c r="Q471" i="4"/>
  <c r="I482" i="4"/>
  <c r="U482" i="4"/>
  <c r="O522" i="4"/>
  <c r="O533" i="4"/>
  <c r="R544" i="4"/>
  <c r="U555" i="4"/>
  <c r="K555" i="4"/>
  <c r="X560" i="4"/>
  <c r="W565" i="4"/>
  <c r="R621" i="4"/>
  <c r="H621" i="4"/>
  <c r="T621" i="4"/>
  <c r="I654" i="4"/>
  <c r="U654" i="4"/>
  <c r="J665" i="4"/>
  <c r="X662" i="4"/>
  <c r="L665" i="4"/>
  <c r="K687" i="4"/>
  <c r="X684" i="4"/>
  <c r="L687" i="4"/>
  <c r="X710" i="4"/>
  <c r="X714" i="4"/>
  <c r="H733" i="4"/>
  <c r="T733" i="4"/>
  <c r="M93" i="4"/>
  <c r="E115" i="4"/>
  <c r="F115" i="4"/>
  <c r="F126" i="4"/>
  <c r="T126" i="4"/>
  <c r="V147" i="4"/>
  <c r="J170" i="4"/>
  <c r="V169" i="4"/>
  <c r="K170" i="4"/>
  <c r="X178" i="4"/>
  <c r="X186" i="4"/>
  <c r="X190" i="4"/>
  <c r="X198" i="4"/>
  <c r="R225" i="4"/>
  <c r="J236" i="4"/>
  <c r="L236" i="4"/>
  <c r="H258" i="4"/>
  <c r="H302" i="4"/>
  <c r="T302" i="4"/>
  <c r="H313" i="4"/>
  <c r="T313" i="4"/>
  <c r="D357" i="4"/>
  <c r="P357" i="4"/>
  <c r="F368" i="4"/>
  <c r="R368" i="4"/>
  <c r="H368" i="4"/>
  <c r="T368" i="4"/>
  <c r="W419" i="4"/>
  <c r="E423" i="4"/>
  <c r="Q423" i="4"/>
  <c r="E434" i="4"/>
  <c r="Q434" i="4"/>
  <c r="G434" i="4"/>
  <c r="S434" i="4"/>
  <c r="H460" i="4"/>
  <c r="T460" i="4"/>
  <c r="J471" i="4"/>
  <c r="V481" i="4"/>
  <c r="L482" i="4"/>
  <c r="F533" i="4"/>
  <c r="R533" i="4"/>
  <c r="W551" i="4"/>
  <c r="X553" i="4"/>
  <c r="N555" i="4"/>
  <c r="O577" i="4"/>
  <c r="E577" i="4"/>
  <c r="Q577" i="4"/>
  <c r="K632" i="4"/>
  <c r="W631" i="4"/>
  <c r="X648" i="4"/>
  <c r="L654" i="4"/>
  <c r="X652" i="4"/>
  <c r="X682" i="4"/>
  <c r="N687" i="4"/>
  <c r="E729" i="4"/>
  <c r="Q729" i="4"/>
  <c r="K733" i="4"/>
  <c r="F313" i="4"/>
  <c r="J12" i="4"/>
  <c r="J14" i="4" s="1"/>
  <c r="V11" i="4"/>
  <c r="T38" i="4"/>
  <c r="L82" i="4"/>
  <c r="U137" i="4"/>
  <c r="K137" i="4"/>
  <c r="K181" i="4"/>
  <c r="M181" i="4"/>
  <c r="E214" i="4"/>
  <c r="Q214" i="4"/>
  <c r="G214" i="4"/>
  <c r="S214" i="4"/>
  <c r="W235" i="4"/>
  <c r="G258" i="4"/>
  <c r="S258" i="4"/>
  <c r="K280" i="4"/>
  <c r="V287" i="4"/>
  <c r="G302" i="4"/>
  <c r="S302" i="4"/>
  <c r="L324" i="4"/>
  <c r="D346" i="4"/>
  <c r="P346" i="4"/>
  <c r="E357" i="4"/>
  <c r="Q357" i="4"/>
  <c r="I368" i="4"/>
  <c r="U368" i="4"/>
  <c r="V378" i="4"/>
  <c r="T434" i="4"/>
  <c r="K471" i="4"/>
  <c r="M482" i="4"/>
  <c r="F511" i="4"/>
  <c r="R511" i="4"/>
  <c r="E522" i="4"/>
  <c r="Q522" i="4"/>
  <c r="G533" i="4"/>
  <c r="S533" i="4"/>
  <c r="J544" i="4"/>
  <c r="X541" i="4"/>
  <c r="L544" i="4"/>
  <c r="D566" i="4"/>
  <c r="W628" i="4"/>
  <c r="L632" i="4"/>
  <c r="X630" i="4"/>
  <c r="X660" i="4"/>
  <c r="N665" i="4"/>
  <c r="F733" i="4"/>
  <c r="R733" i="4"/>
  <c r="R313" i="4"/>
  <c r="K82" i="4"/>
  <c r="H115" i="4"/>
  <c r="T115" i="4"/>
  <c r="X143" i="4"/>
  <c r="O148" i="4"/>
  <c r="X187" i="4"/>
  <c r="X234" i="4"/>
  <c r="S247" i="4"/>
  <c r="X277" i="4"/>
  <c r="X321" i="4"/>
  <c r="X476" i="4"/>
  <c r="O718" i="4"/>
  <c r="G729" i="4"/>
  <c r="F566" i="4"/>
  <c r="D718" i="4"/>
  <c r="P718" i="4"/>
  <c r="I38" i="4"/>
  <c r="K38" i="4"/>
  <c r="O82" i="4"/>
  <c r="E93" i="4"/>
  <c r="Q93" i="4"/>
  <c r="X123" i="4"/>
  <c r="L126" i="4"/>
  <c r="T203" i="4"/>
  <c r="X231" i="4"/>
  <c r="X274" i="4"/>
  <c r="X286" i="4"/>
  <c r="L302" i="4"/>
  <c r="L313" i="4"/>
  <c r="G346" i="4"/>
  <c r="F357" i="4"/>
  <c r="R357" i="4"/>
  <c r="H357" i="4"/>
  <c r="N379" i="4"/>
  <c r="W378" i="4"/>
  <c r="X396" i="4"/>
  <c r="E401" i="4"/>
  <c r="V456" i="4"/>
  <c r="L460" i="4"/>
  <c r="X457" i="4"/>
  <c r="Q504" i="4"/>
  <c r="G504" i="4"/>
  <c r="S504" i="4"/>
  <c r="H511" i="4"/>
  <c r="T511" i="4"/>
  <c r="J533" i="4"/>
  <c r="X530" i="4"/>
  <c r="W540" i="4"/>
  <c r="O544" i="4"/>
  <c r="U577" i="4"/>
  <c r="W609" i="4"/>
  <c r="O632" i="4"/>
  <c r="D654" i="4"/>
  <c r="E665" i="4"/>
  <c r="Q665" i="4"/>
  <c r="G687" i="4"/>
  <c r="N12" i="4"/>
  <c r="N14" i="4" s="1"/>
  <c r="V37" i="4"/>
  <c r="L38" i="4"/>
  <c r="D82" i="4"/>
  <c r="P82" i="4"/>
  <c r="H104" i="4"/>
  <c r="T104" i="4"/>
  <c r="K115" i="4"/>
  <c r="M137" i="4"/>
  <c r="O137" i="4"/>
  <c r="D170" i="4"/>
  <c r="P170" i="4"/>
  <c r="G192" i="4"/>
  <c r="K214" i="4"/>
  <c r="E236" i="4"/>
  <c r="Q236" i="4"/>
  <c r="J247" i="4"/>
  <c r="M258" i="4"/>
  <c r="F291" i="4"/>
  <c r="R291" i="4"/>
  <c r="X299" i="4"/>
  <c r="D324" i="4"/>
  <c r="P324" i="4"/>
  <c r="F346" i="4"/>
  <c r="G357" i="4"/>
  <c r="S357" i="4"/>
  <c r="W367" i="4"/>
  <c r="D390" i="4"/>
  <c r="P390" i="4"/>
  <c r="D401" i="4"/>
  <c r="F401" i="4"/>
  <c r="L434" i="4"/>
  <c r="W467" i="4"/>
  <c r="X539" i="4"/>
  <c r="E555" i="4"/>
  <c r="Q555" i="4"/>
  <c r="G555" i="4"/>
  <c r="S555" i="4"/>
  <c r="X604" i="4"/>
  <c r="X607" i="4"/>
  <c r="M610" i="4"/>
  <c r="D621" i="4"/>
  <c r="D632" i="4"/>
  <c r="P632" i="4"/>
  <c r="G93" i="4"/>
  <c r="S93" i="4"/>
  <c r="K104" i="4"/>
  <c r="V114" i="4"/>
  <c r="L115" i="4"/>
  <c r="X124" i="4"/>
  <c r="D137" i="4"/>
  <c r="P137" i="4"/>
  <c r="R181" i="4"/>
  <c r="H192" i="4"/>
  <c r="T192" i="4"/>
  <c r="X211" i="4"/>
  <c r="X244" i="4"/>
  <c r="X252" i="4"/>
  <c r="X256" i="4"/>
  <c r="X275" i="4"/>
  <c r="X362" i="4"/>
  <c r="N368" i="4"/>
  <c r="S401" i="4"/>
  <c r="H412" i="4"/>
  <c r="T412" i="4"/>
  <c r="M434" i="4"/>
  <c r="X519" i="4"/>
  <c r="X527" i="4"/>
  <c r="X608" i="4"/>
  <c r="S82" i="4"/>
  <c r="W481" i="4"/>
  <c r="X479" i="4"/>
  <c r="W23" i="4"/>
  <c r="L27" i="4"/>
  <c r="N27" i="4"/>
  <c r="V34" i="4"/>
  <c r="W37" i="4"/>
  <c r="I82" i="4"/>
  <c r="U82" i="4"/>
  <c r="F93" i="4"/>
  <c r="R93" i="4"/>
  <c r="V100" i="4"/>
  <c r="D104" i="4"/>
  <c r="P104" i="4"/>
  <c r="W114" i="4"/>
  <c r="M115" i="4"/>
  <c r="G126" i="4"/>
  <c r="S126" i="4"/>
  <c r="I126" i="4"/>
  <c r="U126" i="4"/>
  <c r="H137" i="4"/>
  <c r="T137" i="4"/>
  <c r="E148" i="4"/>
  <c r="W166" i="4"/>
  <c r="M170" i="4"/>
  <c r="I192" i="4"/>
  <c r="M302" i="4"/>
  <c r="X98" i="4"/>
  <c r="X167" i="4"/>
  <c r="X310" i="4"/>
  <c r="W312" i="4"/>
  <c r="X21" i="4"/>
  <c r="M27" i="4"/>
  <c r="E104" i="4"/>
  <c r="Q104" i="4"/>
  <c r="W111" i="4"/>
  <c r="J126" i="4"/>
  <c r="I137" i="4"/>
  <c r="N170" i="4"/>
  <c r="W180" i="4"/>
  <c r="X230" i="4"/>
  <c r="X233" i="4"/>
  <c r="W243" i="4"/>
  <c r="N247" i="4"/>
  <c r="X296" i="4"/>
  <c r="X300" i="4"/>
  <c r="H346" i="4"/>
  <c r="T346" i="4"/>
  <c r="I12" i="4"/>
  <c r="I14" i="4" s="1"/>
  <c r="U12" i="4"/>
  <c r="U14" i="4" s="1"/>
  <c r="X22" i="4"/>
  <c r="X36" i="4"/>
  <c r="O38" i="4"/>
  <c r="H93" i="4"/>
  <c r="T93" i="4"/>
  <c r="F104" i="4"/>
  <c r="R104" i="4"/>
  <c r="N115" i="4"/>
  <c r="J137" i="4"/>
  <c r="G148" i="4"/>
  <c r="S148" i="4"/>
  <c r="O170" i="4"/>
  <c r="V177" i="4"/>
  <c r="X242" i="4"/>
  <c r="O247" i="4"/>
  <c r="U346" i="4"/>
  <c r="V467" i="4"/>
  <c r="X465" i="4"/>
  <c r="X6" i="4"/>
  <c r="W11" i="4"/>
  <c r="L12" i="4"/>
  <c r="L14" i="4" s="1"/>
  <c r="R27" i="4"/>
  <c r="Q38" i="4"/>
  <c r="X76" i="4"/>
  <c r="W81" i="4"/>
  <c r="M82" i="4"/>
  <c r="J93" i="4"/>
  <c r="W125" i="4"/>
  <c r="V136" i="4"/>
  <c r="L137" i="4"/>
  <c r="H148" i="4"/>
  <c r="T148" i="4"/>
  <c r="U148" i="4"/>
  <c r="X176" i="4"/>
  <c r="W191" i="4"/>
  <c r="M192" i="4"/>
  <c r="X223" i="4"/>
  <c r="D236" i="4"/>
  <c r="K291" i="4"/>
  <c r="W364" i="4"/>
  <c r="W433" i="4"/>
  <c r="X431" i="4"/>
  <c r="X531" i="4"/>
  <c r="V532" i="4"/>
  <c r="W8" i="4"/>
  <c r="X9" i="4"/>
  <c r="M12" i="4"/>
  <c r="M14" i="4" s="1"/>
  <c r="F38" i="4"/>
  <c r="R38" i="4"/>
  <c r="V92" i="4"/>
  <c r="R115" i="4"/>
  <c r="V133" i="4"/>
  <c r="W136" i="4"/>
  <c r="D181" i="4"/>
  <c r="N192" i="4"/>
  <c r="F247" i="4"/>
  <c r="J291" i="4"/>
  <c r="V290" i="4"/>
  <c r="X288" i="4"/>
  <c r="I566" i="4"/>
  <c r="U566" i="4"/>
  <c r="X102" i="4"/>
  <c r="X10" i="4"/>
  <c r="H27" i="4"/>
  <c r="T27" i="4"/>
  <c r="G38" i="4"/>
  <c r="X87" i="4"/>
  <c r="W92" i="4"/>
  <c r="L93" i="4"/>
  <c r="G115" i="4"/>
  <c r="O126" i="4"/>
  <c r="W133" i="4"/>
  <c r="X135" i="4"/>
  <c r="N137" i="4"/>
  <c r="X145" i="4"/>
  <c r="K148" i="4"/>
  <c r="E181" i="4"/>
  <c r="Q181" i="4"/>
  <c r="W188" i="4"/>
  <c r="G313" i="4"/>
  <c r="W323" i="4"/>
  <c r="V529" i="4"/>
  <c r="X528" i="4"/>
  <c r="P126" i="4"/>
  <c r="V144" i="4"/>
  <c r="W147" i="4"/>
  <c r="I718" i="4"/>
  <c r="U718" i="4"/>
  <c r="J27" i="4"/>
  <c r="U38" i="4"/>
  <c r="E82" i="4"/>
  <c r="Q82" i="4"/>
  <c r="N93" i="4"/>
  <c r="X101" i="4"/>
  <c r="E126" i="4"/>
  <c r="Q126" i="4"/>
  <c r="X132" i="4"/>
  <c r="W144" i="4"/>
  <c r="E192" i="4"/>
  <c r="Q192" i="4"/>
  <c r="F225" i="4"/>
  <c r="F460" i="4"/>
  <c r="R460" i="4"/>
  <c r="X517" i="4"/>
  <c r="V518" i="4"/>
  <c r="E12" i="4"/>
  <c r="E14" i="4" s="1"/>
  <c r="Q12" i="4"/>
  <c r="Q14" i="4" s="1"/>
  <c r="H38" i="4"/>
  <c r="J38" i="4"/>
  <c r="E137" i="4"/>
  <c r="Q137" i="4"/>
  <c r="X142" i="4"/>
  <c r="N148" i="4"/>
  <c r="H181" i="4"/>
  <c r="T181" i="4"/>
  <c r="D192" i="4"/>
  <c r="F192" i="4"/>
  <c r="R192" i="4"/>
  <c r="F214" i="4"/>
  <c r="R214" i="4"/>
  <c r="K390" i="4"/>
  <c r="M687" i="4"/>
  <c r="D203" i="4"/>
  <c r="P203" i="4"/>
  <c r="L214" i="4"/>
  <c r="G225" i="4"/>
  <c r="H225" i="4"/>
  <c r="T225" i="4"/>
  <c r="F236" i="4"/>
  <c r="R236" i="4"/>
  <c r="G247" i="4"/>
  <c r="T247" i="4"/>
  <c r="W276" i="4"/>
  <c r="O291" i="4"/>
  <c r="R302" i="4"/>
  <c r="X307" i="4"/>
  <c r="V320" i="4"/>
  <c r="X340" i="4"/>
  <c r="X374" i="4"/>
  <c r="O379" i="4"/>
  <c r="V386" i="4"/>
  <c r="N390" i="4"/>
  <c r="X398" i="4"/>
  <c r="M401" i="4"/>
  <c r="G460" i="4"/>
  <c r="S460" i="4"/>
  <c r="N471" i="4"/>
  <c r="S511" i="4"/>
  <c r="N533" i="4"/>
  <c r="M544" i="4"/>
  <c r="V554" i="4"/>
  <c r="L555" i="4"/>
  <c r="J566" i="4"/>
  <c r="P654" i="4"/>
  <c r="P665" i="4"/>
  <c r="J718" i="4"/>
  <c r="I729" i="4"/>
  <c r="U729" i="4"/>
  <c r="M733" i="4"/>
  <c r="S192" i="4"/>
  <c r="M214" i="4"/>
  <c r="I225" i="4"/>
  <c r="U225" i="4"/>
  <c r="G236" i="4"/>
  <c r="S236" i="4"/>
  <c r="D280" i="4"/>
  <c r="P280" i="4"/>
  <c r="E291" i="4"/>
  <c r="Q291" i="4"/>
  <c r="M324" i="4"/>
  <c r="X341" i="4"/>
  <c r="X344" i="4"/>
  <c r="O346" i="4"/>
  <c r="T357" i="4"/>
  <c r="J357" i="4"/>
  <c r="G368" i="4"/>
  <c r="S368" i="4"/>
  <c r="E379" i="4"/>
  <c r="Q379" i="4"/>
  <c r="X388" i="4"/>
  <c r="O390" i="4"/>
  <c r="X395" i="4"/>
  <c r="I412" i="4"/>
  <c r="U412" i="4"/>
  <c r="M471" i="4"/>
  <c r="O471" i="4"/>
  <c r="W478" i="4"/>
  <c r="X480" i="4"/>
  <c r="N482" i="4"/>
  <c r="X538" i="4"/>
  <c r="X542" i="4"/>
  <c r="N544" i="4"/>
  <c r="X549" i="4"/>
  <c r="X552" i="4"/>
  <c r="M555" i="4"/>
  <c r="X563" i="4"/>
  <c r="T577" i="4"/>
  <c r="J577" i="4"/>
  <c r="E610" i="4"/>
  <c r="Q610" i="4"/>
  <c r="F610" i="4"/>
  <c r="R610" i="4"/>
  <c r="E621" i="4"/>
  <c r="Q621" i="4"/>
  <c r="S621" i="4"/>
  <c r="E632" i="4"/>
  <c r="Q632" i="4"/>
  <c r="E654" i="4"/>
  <c r="Q654" i="4"/>
  <c r="O665" i="4"/>
  <c r="O687" i="4"/>
  <c r="W713" i="4"/>
  <c r="K718" i="4"/>
  <c r="V728" i="4"/>
  <c r="N733" i="4"/>
  <c r="K729" i="4"/>
  <c r="O733" i="4"/>
  <c r="G203" i="4"/>
  <c r="S203" i="4"/>
  <c r="X212" i="4"/>
  <c r="V221" i="4"/>
  <c r="V224" i="4"/>
  <c r="K225" i="4"/>
  <c r="I258" i="4"/>
  <c r="U258" i="4"/>
  <c r="J258" i="4"/>
  <c r="G291" i="4"/>
  <c r="S291" i="4"/>
  <c r="X319" i="4"/>
  <c r="E324" i="4"/>
  <c r="Q324" i="4"/>
  <c r="Q346" i="4"/>
  <c r="E390" i="4"/>
  <c r="Q390" i="4"/>
  <c r="L412" i="4"/>
  <c r="W430" i="4"/>
  <c r="O482" i="4"/>
  <c r="N504" i="4"/>
  <c r="F522" i="4"/>
  <c r="G522" i="4"/>
  <c r="S522" i="4"/>
  <c r="E533" i="4"/>
  <c r="Q533" i="4"/>
  <c r="D544" i="4"/>
  <c r="P544" i="4"/>
  <c r="M566" i="4"/>
  <c r="L577" i="4"/>
  <c r="I621" i="4"/>
  <c r="U621" i="4"/>
  <c r="S654" i="4"/>
  <c r="S665" i="4"/>
  <c r="E687" i="4"/>
  <c r="Q687" i="4"/>
  <c r="W717" i="4"/>
  <c r="M718" i="4"/>
  <c r="F729" i="4"/>
  <c r="R729" i="4"/>
  <c r="D733" i="4"/>
  <c r="J733" i="4"/>
  <c r="W221" i="4"/>
  <c r="W224" i="4"/>
  <c r="L225" i="4"/>
  <c r="I236" i="4"/>
  <c r="U236" i="4"/>
  <c r="W246" i="4"/>
  <c r="V257" i="4"/>
  <c r="K258" i="4"/>
  <c r="G280" i="4"/>
  <c r="S280" i="4"/>
  <c r="I280" i="4"/>
  <c r="U280" i="4"/>
  <c r="H291" i="4"/>
  <c r="T291" i="4"/>
  <c r="J302" i="4"/>
  <c r="F324" i="4"/>
  <c r="R324" i="4"/>
  <c r="W356" i="4"/>
  <c r="M357" i="4"/>
  <c r="J368" i="4"/>
  <c r="Q401" i="4"/>
  <c r="W408" i="4"/>
  <c r="I423" i="4"/>
  <c r="U423" i="4"/>
  <c r="D471" i="4"/>
  <c r="P471" i="4"/>
  <c r="E482" i="4"/>
  <c r="Q482" i="4"/>
  <c r="W500" i="4"/>
  <c r="X502" i="4"/>
  <c r="O504" i="4"/>
  <c r="K511" i="4"/>
  <c r="H522" i="4"/>
  <c r="T522" i="4"/>
  <c r="D555" i="4"/>
  <c r="P555" i="4"/>
  <c r="X561" i="4"/>
  <c r="K577" i="4"/>
  <c r="W576" i="4"/>
  <c r="M577" i="4"/>
  <c r="J621" i="4"/>
  <c r="H632" i="4"/>
  <c r="T632" i="4"/>
  <c r="T665" i="4"/>
  <c r="X712" i="4"/>
  <c r="X716" i="4"/>
  <c r="I203" i="4"/>
  <c r="X219" i="4"/>
  <c r="X222" i="4"/>
  <c r="M225" i="4"/>
  <c r="M247" i="4"/>
  <c r="X255" i="4"/>
  <c r="L258" i="4"/>
  <c r="J280" i="4"/>
  <c r="V301" i="4"/>
  <c r="K302" i="4"/>
  <c r="G324" i="4"/>
  <c r="S324" i="4"/>
  <c r="W353" i="4"/>
  <c r="X355" i="4"/>
  <c r="K368" i="4"/>
  <c r="N412" i="4"/>
  <c r="F434" i="4"/>
  <c r="R434" i="4"/>
  <c r="S471" i="4"/>
  <c r="F482" i="4"/>
  <c r="R482" i="4"/>
  <c r="X499" i="4"/>
  <c r="P504" i="4"/>
  <c r="X505" i="4"/>
  <c r="L511" i="4"/>
  <c r="I522" i="4"/>
  <c r="U522" i="4"/>
  <c r="O566" i="4"/>
  <c r="W573" i="4"/>
  <c r="X575" i="4"/>
  <c r="J610" i="4"/>
  <c r="S687" i="4"/>
  <c r="N729" i="4"/>
  <c r="L733" i="4"/>
  <c r="S313" i="4"/>
  <c r="H324" i="4"/>
  <c r="T324" i="4"/>
  <c r="O357" i="4"/>
  <c r="X365" i="4"/>
  <c r="H390" i="4"/>
  <c r="T390" i="4"/>
  <c r="K423" i="4"/>
  <c r="W456" i="4"/>
  <c r="M460" i="4"/>
  <c r="H471" i="4"/>
  <c r="T471" i="4"/>
  <c r="S482" i="4"/>
  <c r="J522" i="4"/>
  <c r="V521" i="4"/>
  <c r="G544" i="4"/>
  <c r="S544" i="4"/>
  <c r="F555" i="4"/>
  <c r="R555" i="4"/>
  <c r="P566" i="4"/>
  <c r="K610" i="4"/>
  <c r="X618" i="4"/>
  <c r="X629" i="4"/>
  <c r="X651" i="4"/>
  <c r="H687" i="4"/>
  <c r="T687" i="4"/>
  <c r="W732" i="4"/>
  <c r="D412" i="4"/>
  <c r="P412" i="4"/>
  <c r="X458" i="4"/>
  <c r="X506" i="4"/>
  <c r="X509" i="4"/>
  <c r="L610" i="4"/>
  <c r="X626" i="4"/>
  <c r="I687" i="4"/>
  <c r="U687" i="4"/>
  <c r="V727" i="4"/>
  <c r="J687" i="4"/>
  <c r="F718" i="4"/>
  <c r="R718" i="4"/>
  <c r="W202" i="4"/>
  <c r="P225" i="4"/>
  <c r="Q225" i="4"/>
  <c r="Q247" i="4"/>
  <c r="X253" i="4"/>
  <c r="N280" i="4"/>
  <c r="W287" i="4"/>
  <c r="L291" i="4"/>
  <c r="O302" i="4"/>
  <c r="J313" i="4"/>
  <c r="J346" i="4"/>
  <c r="W342" i="4"/>
  <c r="M368" i="4"/>
  <c r="X366" i="4"/>
  <c r="L379" i="4"/>
  <c r="X376" i="4"/>
  <c r="H401" i="4"/>
  <c r="F412" i="4"/>
  <c r="R412" i="4"/>
  <c r="M423" i="4"/>
  <c r="X421" i="4"/>
  <c r="I434" i="4"/>
  <c r="J434" i="4"/>
  <c r="L522" i="4"/>
  <c r="W521" i="4"/>
  <c r="K533" i="4"/>
  <c r="H544" i="4"/>
  <c r="T544" i="4"/>
  <c r="S566" i="4"/>
  <c r="F577" i="4"/>
  <c r="R577" i="4"/>
  <c r="W606" i="4"/>
  <c r="W617" i="4"/>
  <c r="O621" i="4"/>
  <c r="M632" i="4"/>
  <c r="W650" i="4"/>
  <c r="M654" i="4"/>
  <c r="W664" i="4"/>
  <c r="M665" i="4"/>
  <c r="G718" i="4"/>
  <c r="L729" i="4"/>
  <c r="V731" i="4"/>
  <c r="V732" i="4"/>
  <c r="L203" i="4"/>
  <c r="N203" i="4"/>
  <c r="I214" i="4"/>
  <c r="U214" i="4"/>
  <c r="R247" i="4"/>
  <c r="Q258" i="4"/>
  <c r="M280" i="4"/>
  <c r="O280" i="4"/>
  <c r="X289" i="4"/>
  <c r="V312" i="4"/>
  <c r="K313" i="4"/>
  <c r="J324" i="4"/>
  <c r="V323" i="4"/>
  <c r="X343" i="4"/>
  <c r="X363" i="4"/>
  <c r="X377" i="4"/>
  <c r="J390" i="4"/>
  <c r="X387" i="4"/>
  <c r="K401" i="4"/>
  <c r="S412" i="4"/>
  <c r="X418" i="4"/>
  <c r="O423" i="4"/>
  <c r="V433" i="4"/>
  <c r="K482" i="4"/>
  <c r="I504" i="4"/>
  <c r="U504" i="4"/>
  <c r="Q511" i="4"/>
  <c r="X520" i="4"/>
  <c r="N522" i="4"/>
  <c r="W529" i="4"/>
  <c r="W532" i="4"/>
  <c r="H555" i="4"/>
  <c r="T555" i="4"/>
  <c r="H566" i="4"/>
  <c r="T566" i="4"/>
  <c r="X616" i="4"/>
  <c r="N621" i="4"/>
  <c r="P621" i="4"/>
  <c r="N632" i="4"/>
  <c r="X649" i="4"/>
  <c r="W661" i="4"/>
  <c r="X663" i="4"/>
  <c r="W686" i="4"/>
  <c r="H718" i="4"/>
  <c r="T718" i="4"/>
  <c r="V26" i="4"/>
  <c r="X35" i="4"/>
  <c r="X112" i="4"/>
  <c r="X175" i="4"/>
  <c r="V180" i="4"/>
  <c r="V232" i="4"/>
  <c r="V243" i="4"/>
  <c r="X241" i="4"/>
  <c r="K379" i="4"/>
  <c r="W26" i="4"/>
  <c r="V81" i="4"/>
  <c r="X91" i="4"/>
  <c r="X134" i="4"/>
  <c r="V210" i="4"/>
  <c r="E258" i="4"/>
  <c r="V279" i="4"/>
  <c r="X285" i="4"/>
  <c r="X373" i="4"/>
  <c r="V375" i="4"/>
  <c r="X410" i="4"/>
  <c r="V122" i="4"/>
  <c r="V213" i="4"/>
  <c r="W213" i="4"/>
  <c r="V235" i="4"/>
  <c r="P687" i="4"/>
  <c r="V103" i="4"/>
  <c r="W210" i="4"/>
  <c r="L280" i="4"/>
  <c r="W301" i="4"/>
  <c r="X420" i="4"/>
  <c r="V422" i="4"/>
  <c r="X574" i="4"/>
  <c r="V576" i="4"/>
  <c r="V125" i="4"/>
  <c r="V188" i="4"/>
  <c r="I324" i="4"/>
  <c r="U324" i="4"/>
  <c r="V419" i="4"/>
  <c r="X417" i="4"/>
  <c r="X571" i="4"/>
  <c r="V573" i="4"/>
  <c r="V166" i="4"/>
  <c r="X354" i="4"/>
  <c r="M511" i="4"/>
  <c r="V8" i="4"/>
  <c r="X99" i="4"/>
  <c r="W169" i="4"/>
  <c r="V191" i="4"/>
  <c r="K324" i="4"/>
  <c r="X384" i="4"/>
  <c r="W386" i="4"/>
  <c r="V89" i="4"/>
  <c r="X318" i="4"/>
  <c r="V367" i="4"/>
  <c r="H247" i="4"/>
  <c r="G27" i="4"/>
  <c r="S27" i="4"/>
  <c r="W34" i="4"/>
  <c r="X109" i="4"/>
  <c r="U247" i="4"/>
  <c r="L368" i="4"/>
  <c r="X399" i="4"/>
  <c r="N401" i="4"/>
  <c r="X468" i="4"/>
  <c r="V470" i="4"/>
  <c r="W518" i="4"/>
  <c r="X516" i="4"/>
  <c r="V202" i="4"/>
  <c r="N258" i="4"/>
  <c r="E302" i="4"/>
  <c r="X429" i="4"/>
  <c r="V309" i="4"/>
  <c r="V400" i="4"/>
  <c r="X469" i="4"/>
  <c r="W254" i="4"/>
  <c r="V276" i="4"/>
  <c r="V478" i="4"/>
  <c r="V356" i="4"/>
  <c r="V364" i="4"/>
  <c r="W397" i="4"/>
  <c r="W411" i="4"/>
  <c r="X454" i="4"/>
  <c r="V730" i="4"/>
  <c r="P733" i="4"/>
  <c r="O401" i="4"/>
  <c r="X501" i="4"/>
  <c r="V503" i="4"/>
  <c r="G511" i="4"/>
  <c r="V620" i="4"/>
  <c r="X619" i="4"/>
  <c r="Q412" i="4"/>
  <c r="G423" i="4"/>
  <c r="S423" i="4"/>
  <c r="V430" i="4"/>
  <c r="H423" i="4"/>
  <c r="T423" i="4"/>
  <c r="D482" i="4"/>
  <c r="P482" i="4"/>
  <c r="V606" i="4"/>
  <c r="X605" i="4"/>
  <c r="K434" i="4"/>
  <c r="J511" i="4"/>
  <c r="W726" i="4"/>
  <c r="S729" i="4"/>
  <c r="L718" i="4"/>
  <c r="W728" i="4"/>
  <c r="V246" i="4"/>
  <c r="V254" i="4"/>
  <c r="V298" i="4"/>
  <c r="V345" i="4"/>
  <c r="V353" i="4"/>
  <c r="V389" i="4"/>
  <c r="V397" i="4"/>
  <c r="V411" i="4"/>
  <c r="V540" i="4"/>
  <c r="V543" i="4"/>
  <c r="G733" i="4"/>
  <c r="W730" i="4"/>
  <c r="I401" i="4"/>
  <c r="U401" i="4"/>
  <c r="V551" i="4"/>
  <c r="W543" i="4"/>
  <c r="W554" i="4"/>
  <c r="V562" i="4"/>
  <c r="W727" i="4"/>
  <c r="X466" i="4"/>
  <c r="W470" i="4"/>
  <c r="V500" i="4"/>
  <c r="V565" i="4"/>
  <c r="V650" i="4"/>
  <c r="V661" i="4"/>
  <c r="V664" i="4"/>
  <c r="V686" i="4"/>
  <c r="J729" i="4"/>
  <c r="V617" i="4"/>
  <c r="V628" i="4"/>
  <c r="V631" i="4"/>
  <c r="V653" i="4"/>
  <c r="V713" i="4"/>
  <c r="V726" i="4"/>
  <c r="P729" i="4"/>
  <c r="W731" i="4"/>
  <c r="W503" i="4"/>
  <c r="X432" i="4"/>
  <c r="W507" i="4"/>
  <c r="V717" i="4"/>
  <c r="S733" i="4"/>
  <c r="L720" i="4" l="1"/>
  <c r="T720" i="4"/>
  <c r="J720" i="4"/>
  <c r="K720" i="4"/>
  <c r="O720" i="4"/>
  <c r="P720" i="4"/>
  <c r="U720" i="4"/>
  <c r="I720" i="4"/>
  <c r="M720" i="4"/>
  <c r="S720" i="4"/>
  <c r="Q720" i="4"/>
  <c r="E720" i="4"/>
  <c r="N720" i="4"/>
  <c r="D720" i="4"/>
  <c r="G720" i="4"/>
  <c r="H720" i="4"/>
  <c r="F720" i="4"/>
  <c r="R720" i="4"/>
  <c r="J436" i="4"/>
  <c r="D436" i="4"/>
  <c r="T436" i="4"/>
  <c r="H436" i="4"/>
  <c r="N436" i="4"/>
  <c r="Q436" i="4"/>
  <c r="O436" i="4"/>
  <c r="L436" i="4"/>
  <c r="E436" i="4"/>
  <c r="R436" i="4"/>
  <c r="K436" i="4"/>
  <c r="I436" i="4"/>
  <c r="U436" i="4"/>
  <c r="F436" i="4"/>
  <c r="S436" i="4"/>
  <c r="G436" i="4"/>
  <c r="M436" i="4"/>
  <c r="P436" i="4"/>
  <c r="V676" i="4"/>
  <c r="X675" i="4"/>
  <c r="W676" i="4"/>
  <c r="X639" i="4"/>
  <c r="X672" i="4"/>
  <c r="W588" i="4"/>
  <c r="W643" i="4"/>
  <c r="X642" i="4"/>
  <c r="V588" i="4"/>
  <c r="X587" i="4"/>
  <c r="X588" i="4" s="1"/>
  <c r="V643" i="4"/>
  <c r="X445" i="4"/>
  <c r="V449" i="4"/>
  <c r="X448" i="4"/>
  <c r="W449" i="4"/>
  <c r="W335" i="4"/>
  <c r="X331" i="4"/>
  <c r="X334" i="4"/>
  <c r="V335" i="4"/>
  <c r="X268" i="4"/>
  <c r="W269" i="4"/>
  <c r="X265" i="4"/>
  <c r="X617" i="4"/>
  <c r="V269" i="4"/>
  <c r="U734" i="4"/>
  <c r="X478" i="4"/>
  <c r="X686" i="4"/>
  <c r="X210" i="4"/>
  <c r="X199" i="4"/>
  <c r="X408" i="4"/>
  <c r="X411" i="4"/>
  <c r="X180" i="4"/>
  <c r="X573" i="4"/>
  <c r="W302" i="4"/>
  <c r="O734" i="4"/>
  <c r="M734" i="4"/>
  <c r="X169" i="4"/>
  <c r="W654" i="4"/>
  <c r="W313" i="4"/>
  <c r="X433" i="4"/>
  <c r="X400" i="4"/>
  <c r="E734" i="4"/>
  <c r="W291" i="4"/>
  <c r="X345" i="4"/>
  <c r="W687" i="4"/>
  <c r="X562" i="4"/>
  <c r="X650" i="4"/>
  <c r="V346" i="4"/>
  <c r="X628" i="4"/>
  <c r="X89" i="4"/>
  <c r="X467" i="4"/>
  <c r="Q734" i="4"/>
  <c r="X122" i="4"/>
  <c r="X500" i="4"/>
  <c r="W203" i="4"/>
  <c r="V460" i="4"/>
  <c r="V482" i="4"/>
  <c r="T734" i="4"/>
  <c r="W621" i="4"/>
  <c r="W718" i="4"/>
  <c r="X202" i="4"/>
  <c r="V511" i="4"/>
  <c r="W280" i="4"/>
  <c r="V38" i="4"/>
  <c r="W379" i="4"/>
  <c r="X136" i="4"/>
  <c r="X364" i="4"/>
  <c r="V137" i="4"/>
  <c r="X320" i="4"/>
  <c r="K734" i="4"/>
  <c r="W214" i="4"/>
  <c r="X731" i="4"/>
  <c r="X309" i="4"/>
  <c r="X133" i="4"/>
  <c r="X166" i="4"/>
  <c r="X543" i="4"/>
  <c r="X661" i="4"/>
  <c r="W225" i="4"/>
  <c r="X353" i="4"/>
  <c r="W104" i="4"/>
  <c r="V192" i="4"/>
  <c r="X551" i="4"/>
  <c r="X92" i="4"/>
  <c r="X554" i="4"/>
  <c r="X26" i="4"/>
  <c r="W566" i="4"/>
  <c r="V236" i="4"/>
  <c r="W460" i="4"/>
  <c r="X389" i="4"/>
  <c r="X298" i="4"/>
  <c r="W390" i="4"/>
  <c r="X540" i="4"/>
  <c r="W401" i="4"/>
  <c r="X386" i="4"/>
  <c r="X459" i="4"/>
  <c r="V687" i="4"/>
  <c r="X221" i="4"/>
  <c r="X8" i="4"/>
  <c r="W181" i="4"/>
  <c r="V181" i="4"/>
  <c r="X717" i="4"/>
  <c r="W236" i="4"/>
  <c r="W324" i="4"/>
  <c r="V610" i="4"/>
  <c r="W93" i="4"/>
  <c r="W368" i="4"/>
  <c r="H734" i="4"/>
  <c r="W126" i="4"/>
  <c r="W423" i="4"/>
  <c r="X81" i="4"/>
  <c r="V203" i="4"/>
  <c r="W38" i="4"/>
  <c r="X532" i="4"/>
  <c r="W412" i="4"/>
  <c r="W346" i="4"/>
  <c r="X147" i="4"/>
  <c r="I734" i="4"/>
  <c r="X111" i="4"/>
  <c r="V522" i="4"/>
  <c r="W12" i="4"/>
  <c r="W14" i="4" s="1"/>
  <c r="V27" i="4"/>
  <c r="X246" i="4"/>
  <c r="V258" i="4"/>
  <c r="V379" i="4"/>
  <c r="V291" i="4"/>
  <c r="X713" i="4"/>
  <c r="W170" i="4"/>
  <c r="X521" i="4"/>
  <c r="W665" i="4"/>
  <c r="X727" i="4"/>
  <c r="V148" i="4"/>
  <c r="X419" i="4"/>
  <c r="V471" i="4"/>
  <c r="G734" i="4"/>
  <c r="W610" i="4"/>
  <c r="X323" i="4"/>
  <c r="X254" i="4"/>
  <c r="X653" i="4"/>
  <c r="X529" i="4"/>
  <c r="W482" i="4"/>
  <c r="X279" i="4"/>
  <c r="V104" i="4"/>
  <c r="V313" i="4"/>
  <c r="V324" i="4"/>
  <c r="X456" i="4"/>
  <c r="X177" i="4"/>
  <c r="D734" i="4"/>
  <c r="X11" i="4"/>
  <c r="W82" i="4"/>
  <c r="X312" i="4"/>
  <c r="X276" i="4"/>
  <c r="X188" i="4"/>
  <c r="X664" i="4"/>
  <c r="W511" i="4"/>
  <c r="V170" i="4"/>
  <c r="X114" i="4"/>
  <c r="X565" i="4"/>
  <c r="X144" i="4"/>
  <c r="X78" i="4"/>
  <c r="X257" i="4"/>
  <c r="V115" i="4"/>
  <c r="X609" i="4"/>
  <c r="X34" i="4"/>
  <c r="X397" i="4"/>
  <c r="R734" i="4"/>
  <c r="V12" i="4"/>
  <c r="V14" i="4" s="1"/>
  <c r="X510" i="4"/>
  <c r="V654" i="4"/>
  <c r="V621" i="4"/>
  <c r="X224" i="4"/>
  <c r="F734" i="4"/>
  <c r="W471" i="4"/>
  <c r="W258" i="4"/>
  <c r="V82" i="4"/>
  <c r="X606" i="4"/>
  <c r="X728" i="4"/>
  <c r="X290" i="4"/>
  <c r="X301" i="4"/>
  <c r="W434" i="4"/>
  <c r="W632" i="4"/>
  <c r="X125" i="4"/>
  <c r="W555" i="4"/>
  <c r="X430" i="4"/>
  <c r="X100" i="4"/>
  <c r="V126" i="4"/>
  <c r="W544" i="4"/>
  <c r="V390" i="4"/>
  <c r="X103" i="4"/>
  <c r="W27" i="4"/>
  <c r="X620" i="4"/>
  <c r="V434" i="4"/>
  <c r="X631" i="4"/>
  <c r="X342" i="4"/>
  <c r="X235" i="4"/>
  <c r="N734" i="4"/>
  <c r="X191" i="4"/>
  <c r="V214" i="4"/>
  <c r="X356" i="4"/>
  <c r="X213" i="4"/>
  <c r="W192" i="4"/>
  <c r="X232" i="4"/>
  <c r="J734" i="4"/>
  <c r="X287" i="4"/>
  <c r="X507" i="4"/>
  <c r="W357" i="4"/>
  <c r="X683" i="4"/>
  <c r="P734" i="4"/>
  <c r="X518" i="4"/>
  <c r="V665" i="4"/>
  <c r="V412" i="4"/>
  <c r="S734" i="4"/>
  <c r="W533" i="4"/>
  <c r="W247" i="4"/>
  <c r="W577" i="4"/>
  <c r="X378" i="4"/>
  <c r="W115" i="4"/>
  <c r="X367" i="4"/>
  <c r="X732" i="4"/>
  <c r="W522" i="4"/>
  <c r="V368" i="4"/>
  <c r="V555" i="4"/>
  <c r="X576" i="4"/>
  <c r="X375" i="4"/>
  <c r="X243" i="4"/>
  <c r="V423" i="4"/>
  <c r="L734" i="4"/>
  <c r="W148" i="4"/>
  <c r="X503" i="4"/>
  <c r="W504" i="4"/>
  <c r="V302" i="4"/>
  <c r="V93" i="4"/>
  <c r="X422" i="4"/>
  <c r="V225" i="4"/>
  <c r="W137" i="4"/>
  <c r="X481" i="4"/>
  <c r="V533" i="4"/>
  <c r="X37" i="4"/>
  <c r="X23" i="4"/>
  <c r="V280" i="4"/>
  <c r="W733" i="4"/>
  <c r="V718" i="4"/>
  <c r="V577" i="4"/>
  <c r="X726" i="4"/>
  <c r="V729" i="4"/>
  <c r="X730" i="4"/>
  <c r="V733" i="4"/>
  <c r="V544" i="4"/>
  <c r="V247" i="4"/>
  <c r="V566" i="4"/>
  <c r="V504" i="4"/>
  <c r="V632" i="4"/>
  <c r="W729" i="4"/>
  <c r="V357" i="4"/>
  <c r="V401" i="4"/>
  <c r="X470" i="4"/>
  <c r="W720" i="4" l="1"/>
  <c r="V720" i="4"/>
  <c r="V436" i="4"/>
  <c r="W436" i="4"/>
  <c r="X643" i="4"/>
  <c r="X676" i="4"/>
  <c r="X687" i="4"/>
  <c r="X449" i="4"/>
  <c r="X335" i="4"/>
  <c r="X269" i="4"/>
  <c r="X621" i="4"/>
  <c r="X482" i="4"/>
  <c r="X577" i="4"/>
  <c r="X412" i="4"/>
  <c r="X214" i="4"/>
  <c r="X181" i="4"/>
  <c r="X203" i="4"/>
  <c r="X170" i="4"/>
  <c r="X471" i="4"/>
  <c r="X434" i="4"/>
  <c r="X368" i="4"/>
  <c r="X504" i="4"/>
  <c r="X460" i="4"/>
  <c r="X93" i="4"/>
  <c r="X401" i="4"/>
  <c r="X632" i="4"/>
  <c r="X313" i="4"/>
  <c r="X346" i="4"/>
  <c r="X126" i="4"/>
  <c r="X654" i="4"/>
  <c r="X115" i="4"/>
  <c r="X566" i="4"/>
  <c r="X357" i="4"/>
  <c r="X137" i="4"/>
  <c r="X555" i="4"/>
  <c r="X225" i="4"/>
  <c r="X148" i="4"/>
  <c r="X324" i="4"/>
  <c r="X665" i="4"/>
  <c r="X544" i="4"/>
  <c r="X718" i="4"/>
  <c r="X258" i="4"/>
  <c r="X302" i="4"/>
  <c r="X610" i="4"/>
  <c r="X390" i="4"/>
  <c r="X423" i="4"/>
  <c r="X533" i="4"/>
  <c r="X27" i="4"/>
  <c r="X82" i="4"/>
  <c r="X12" i="4"/>
  <c r="X14" i="4" s="1"/>
  <c r="X192" i="4"/>
  <c r="X729" i="4"/>
  <c r="X247" i="4"/>
  <c r="X291" i="4"/>
  <c r="X104" i="4"/>
  <c r="X280" i="4"/>
  <c r="X38" i="4"/>
  <c r="W734" i="4"/>
  <c r="X236" i="4"/>
  <c r="X522" i="4"/>
  <c r="X379" i="4"/>
  <c r="X511" i="4"/>
  <c r="V734" i="4"/>
  <c r="X733" i="4"/>
  <c r="X720" i="4" l="1"/>
  <c r="X436" i="4"/>
  <c r="X734" i="4"/>
</calcChain>
</file>

<file path=xl/sharedStrings.xml><?xml version="1.0" encoding="utf-8"?>
<sst xmlns="http://schemas.openxmlformats.org/spreadsheetml/2006/main" count="2847" uniqueCount="156">
  <si>
    <t>Black</t>
  </si>
  <si>
    <t>Native American</t>
  </si>
  <si>
    <t>Asian</t>
  </si>
  <si>
    <t>White</t>
  </si>
  <si>
    <t>Hispanic</t>
  </si>
  <si>
    <t>International</t>
  </si>
  <si>
    <t>Unknown</t>
  </si>
  <si>
    <t>Unclassified graduate student</t>
  </si>
  <si>
    <t>POST-BACCALAUREATE CERTIFICATE</t>
  </si>
  <si>
    <t>Hawaiian/ Pac. Is.</t>
  </si>
  <si>
    <t>Multi-Racial</t>
  </si>
  <si>
    <t>Total</t>
  </si>
  <si>
    <t>TOTAL</t>
  </si>
  <si>
    <t>MEN</t>
  </si>
  <si>
    <t>WMN</t>
  </si>
  <si>
    <t>Post-Baccalaureate Certificate</t>
  </si>
  <si>
    <t>Full-Time</t>
  </si>
  <si>
    <t>Less than 1 year of full work completed</t>
  </si>
  <si>
    <t>1 or more years of full work completed</t>
  </si>
  <si>
    <t>Total full</t>
  </si>
  <si>
    <t>Part-Time</t>
  </si>
  <si>
    <t>Total Part-Time</t>
  </si>
  <si>
    <t>PROJECT MANAGEMENT</t>
  </si>
  <si>
    <t xml:space="preserve">PROGRAM CODE 0506-70            </t>
  </si>
  <si>
    <t>URBAN TRANSPORTATION</t>
  </si>
  <si>
    <t>PROGRAM CODE 0602-00</t>
  </si>
  <si>
    <t>TOTAL POST-BACCALAUREATE CERTIFICATE</t>
  </si>
  <si>
    <t>MASTER'S</t>
  </si>
  <si>
    <t>ARCH/ENVIRON. DESIGN</t>
  </si>
  <si>
    <t xml:space="preserve">PROGRAM CODE 0202-00            </t>
  </si>
  <si>
    <t>Master's</t>
  </si>
  <si>
    <t>LANDSCP ARCH</t>
  </si>
  <si>
    <t xml:space="preserve">PROGRAM CODE 0204-00           </t>
  </si>
  <si>
    <t>CITY &amp; REG. PLANNING</t>
  </si>
  <si>
    <t xml:space="preserve">PROGRAM CODE 0206-00         </t>
  </si>
  <si>
    <t>BIOINFORMATICS</t>
  </si>
  <si>
    <t xml:space="preserve">PROGRAM CODE 0499-05        </t>
  </si>
  <si>
    <t>PROFESSIONAL ACCOUNTANCY</t>
  </si>
  <si>
    <t>PROGRAM CODE 0502-01</t>
  </si>
  <si>
    <t>BUS ADMINISTRATION</t>
  </si>
  <si>
    <t>PROGRAM CODE 0506-01</t>
  </si>
  <si>
    <t>PROGRAM CODE 0506-70</t>
  </si>
  <si>
    <t xml:space="preserve">Master's  </t>
  </si>
  <si>
    <t>HOSPITALITY MANAGEMENT</t>
  </si>
  <si>
    <t>PROGRAM CODE 0508-00</t>
  </si>
  <si>
    <t xml:space="preserve">Master's     </t>
  </si>
  <si>
    <t>ADVANCED COMPUTING</t>
  </si>
  <si>
    <t>PROGRAM CODE 0701-01</t>
  </si>
  <si>
    <t xml:space="preserve">Doctorate  </t>
  </si>
  <si>
    <t>TEACHING (MAT)</t>
  </si>
  <si>
    <t>PROGRAM CODE 0803-12</t>
  </si>
  <si>
    <t>COMMUNITY COLLEGE ADMIN &amp; INSTRUCTION</t>
  </si>
  <si>
    <t>PROGRAM CODE 0806-00</t>
  </si>
  <si>
    <t>EDUCATIONAL ADMINISTRATION &amp; SUPERVISION</t>
  </si>
  <si>
    <t>PROGRAM CODE 0827-00</t>
  </si>
  <si>
    <t>HIGHER EDUC ADMIN</t>
  </si>
  <si>
    <t>PROGRAM CODE 0827-01</t>
  </si>
  <si>
    <t>MATH EDUCATION</t>
  </si>
  <si>
    <t>PROGRAM CODE 0833-00</t>
  </si>
  <si>
    <t>SCIENCE EDUCATION</t>
  </si>
  <si>
    <t>PROGRAM CODE 0834-00</t>
  </si>
  <si>
    <t>ENGINEERING</t>
  </si>
  <si>
    <t>PROGRAM CODE 0901-00</t>
  </si>
  <si>
    <t>ELECTRICAL ENGINEERING</t>
  </si>
  <si>
    <t xml:space="preserve">PROGRAM CODE 0909-00  </t>
  </si>
  <si>
    <t>CONSTRUCTION MANAGEMENT</t>
  </si>
  <si>
    <t xml:space="preserve">PROGRAM CODE 0925-00    </t>
  </si>
  <si>
    <r>
      <rPr>
        <b/>
        <sz val="9"/>
        <color indexed="8"/>
        <rFont val="Arial"/>
        <family val="2"/>
      </rPr>
      <t>Full-Time</t>
    </r>
  </si>
  <si>
    <t>Total Full-time</t>
  </si>
  <si>
    <t>Total Part-time</t>
  </si>
  <si>
    <t xml:space="preserve">TOTAL </t>
  </si>
  <si>
    <t>MUSIC</t>
  </si>
  <si>
    <t xml:space="preserve">PROGRAM CODE 1005-00         </t>
  </si>
  <si>
    <t xml:space="preserve">Master's    </t>
  </si>
  <si>
    <t xml:space="preserve">Master's </t>
  </si>
  <si>
    <t>PUBLIC HEALTH</t>
  </si>
  <si>
    <t xml:space="preserve">PROGRAM CODE 1214-00     </t>
  </si>
  <si>
    <t>ENGLISH</t>
  </si>
  <si>
    <t xml:space="preserve">PROGRAM CODE 1501-00           </t>
  </si>
  <si>
    <t>MATHEMATICS</t>
  </si>
  <si>
    <t xml:space="preserve">PROGRAM CODE 1701-00        </t>
  </si>
  <si>
    <t xml:space="preserve">Master's   </t>
  </si>
  <si>
    <t>PSYCHOMETRICS</t>
  </si>
  <si>
    <t xml:space="preserve">PROGRAM CODE 2006-00        </t>
  </si>
  <si>
    <t>SOCIAL WORK</t>
  </si>
  <si>
    <t xml:space="preserve">PROGRAM CODE 2104-00         </t>
  </si>
  <si>
    <t>HISTORY</t>
  </si>
  <si>
    <t xml:space="preserve">PROGRAM CODE 2205-00          </t>
  </si>
  <si>
    <t>SOCIOLOGY</t>
  </si>
  <si>
    <t xml:space="preserve">PROGRAM CODE 2208-01           </t>
  </si>
  <si>
    <t>INTERNATNL STUDIES</t>
  </si>
  <si>
    <t xml:space="preserve">PROGRAM CODE 2210-00          </t>
  </si>
  <si>
    <t>AFRO-AMER. STUDIES</t>
  </si>
  <si>
    <t xml:space="preserve">PROGRAM CODE 2211-00          </t>
  </si>
  <si>
    <t>MUSEUM ST./HIST PRES</t>
  </si>
  <si>
    <t xml:space="preserve">PROGRAM CODE 2299-04         </t>
  </si>
  <si>
    <t xml:space="preserve">PROGRAM CODE 4902-01          </t>
  </si>
  <si>
    <t>TOTAL MASTER'S</t>
  </si>
  <si>
    <t xml:space="preserve">DOCTORATE  </t>
  </si>
  <si>
    <t>BIO-ENVIRON. SCIENCE</t>
  </si>
  <si>
    <t xml:space="preserve">PROGRAM CODE 0499-04           </t>
  </si>
  <si>
    <t>Doctorate</t>
  </si>
  <si>
    <t>TRANSPORTATION &amp; URBAN INFRASTRUCTURE SYSTEMS</t>
  </si>
  <si>
    <t>PROGRAM CODE 0510-02</t>
  </si>
  <si>
    <t>URBAN EDUC. LEADERSHIP</t>
  </si>
  <si>
    <t>NONDEGREE</t>
  </si>
  <si>
    <t xml:space="preserve">Doctorate </t>
  </si>
  <si>
    <t>PROGRAM CODE 0827-02</t>
  </si>
  <si>
    <t xml:space="preserve">Doctorate   </t>
  </si>
  <si>
    <t>SECURE EMBEDDED SYSTEMS</t>
  </si>
  <si>
    <t>PROGRAM CODE 0909-00</t>
  </si>
  <si>
    <t xml:space="preserve">PROGRAM CODE 1214-00           </t>
  </si>
  <si>
    <t xml:space="preserve">PROGRAM CODE 1501-00        </t>
  </si>
  <si>
    <t xml:space="preserve">Doctorate     </t>
  </si>
  <si>
    <t>INDUSTRIAL &amp; COMPUTATIONAL MATHEMATICS</t>
  </si>
  <si>
    <t xml:space="preserve">PROGRAM CODE 1702-00           </t>
  </si>
  <si>
    <t xml:space="preserve">PROGRAM CODE 2006-00            </t>
  </si>
  <si>
    <t xml:space="preserve">PROGRAM CODE 2104-00           </t>
  </si>
  <si>
    <t xml:space="preserve">PROGRAM CODE 2205-00        </t>
  </si>
  <si>
    <t>UNDECLARED</t>
  </si>
  <si>
    <t xml:space="preserve">PROGRAM CODE 9099-01          </t>
  </si>
  <si>
    <t>TOTAL DOCTORATE</t>
  </si>
  <si>
    <t>ALL DEGREES</t>
  </si>
  <si>
    <t xml:space="preserve">PROGRAM CODE       </t>
  </si>
  <si>
    <t>ALL MAJORS</t>
  </si>
  <si>
    <t>INTERDISCIPLINARY SCIENCES</t>
  </si>
  <si>
    <t>ARCHITECTURE, URBANISM, &amp; BUILT ENVIRONMENT</t>
  </si>
  <si>
    <t>INTERDISCIPLINARY HEALTH AND HUMAN SCIENCES</t>
  </si>
  <si>
    <t>INTERDISCIPLINARY ORGANIZATIONAL ADMIN</t>
  </si>
  <si>
    <t>PROGRAM CODE 2199-21</t>
  </si>
  <si>
    <t>PROGRAM CODE 1201-00</t>
  </si>
  <si>
    <t xml:space="preserve">PROGRAM CODE 1999-21    </t>
  </si>
  <si>
    <t xml:space="preserve">PROGRAM CODE 909-01       </t>
  </si>
  <si>
    <t xml:space="preserve">PROGRAM CODE 1999-21        </t>
  </si>
  <si>
    <t>GLOBAL MULTIMEDIA JOURNALISM &amp; COMMS</t>
  </si>
  <si>
    <t>INTEGRATED SCIENCES</t>
  </si>
  <si>
    <t>Fall 2023 Graduate Enrollment Data</t>
  </si>
  <si>
    <t>ARCH., URBANISM, &amp; BUILT ENVIRONMENT</t>
  </si>
  <si>
    <t>TERM : 202370</t>
  </si>
  <si>
    <t>APPLIED NEUROSCIENCE</t>
  </si>
  <si>
    <t>INTERDISCIPLINARY JOURNALISM &amp; MASS COMMS</t>
  </si>
  <si>
    <t>INTERDISP. ORG. POLICY, GOV., &amp; ADMIN</t>
  </si>
  <si>
    <t>MGMT &amp; BUSINESS ADMINISTRATION</t>
  </si>
  <si>
    <t>INTERDISCIPLINARY ENGINEERING, INFORMATION</t>
  </si>
  <si>
    <t>COMM COLLEGE LEADERSHIP</t>
  </si>
  <si>
    <t>SOCIAL WORK (ONLINE DOCTORATE)</t>
  </si>
  <si>
    <t>APPLIED SOCIOLOGY &amp; SOCIAL JUSTICE</t>
  </si>
  <si>
    <t>NONDEGREE GRADUATE</t>
  </si>
  <si>
    <t xml:space="preserve">PROGRAM CODE 2208-02      </t>
  </si>
  <si>
    <t xml:space="preserve">PROGRAM CODE 1222-00           </t>
  </si>
  <si>
    <t>PROGRAM CODE 0702-21</t>
  </si>
  <si>
    <t xml:space="preserve">PROGRAM CODE 0205-21           </t>
  </si>
  <si>
    <t xml:space="preserve">PROGRAM CODE 2199-21         </t>
  </si>
  <si>
    <t>PROGRAM CODE 0699-00</t>
  </si>
  <si>
    <t xml:space="preserve">PROGRAM CODE 0425-00         </t>
  </si>
  <si>
    <t xml:space="preserve">PROGRAM CODE 0205-21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</si>
</sst>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 Rounded MT Bold"/>
      <family val="2"/>
    </font>
    <font>
      <sz val="10"/>
      <color theme="1"/>
      <name val="Arial"/>
      <family val="2"/>
    </font>
    <font>
      <sz val="10"/>
      <name val="Arial Rounded MT Bold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 Bold"/>
    </font>
    <font>
      <b/>
      <sz val="10"/>
      <color rgb="FFFFFF00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A192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48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</cellStyleXfs>
  <cellXfs count="284">
    <xf numFmtId="0" fontId="0" fillId="0" borderId="0" xfId="0"/>
    <xf numFmtId="0" fontId="3" fillId="0" borderId="0" xfId="0" applyFont="1"/>
    <xf numFmtId="0" fontId="5" fillId="0" borderId="0" xfId="1" applyFont="1" applyAlignment="1">
      <alignment horizontal="center" vertical="center"/>
    </xf>
    <xf numFmtId="0" fontId="6" fillId="4" borderId="12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8" fillId="0" borderId="16" xfId="1" applyFont="1" applyBorder="1" applyAlignment="1">
      <alignment horizontal="left" vertical="center" wrapText="1"/>
    </xf>
    <xf numFmtId="164" fontId="8" fillId="0" borderId="17" xfId="1" applyNumberFormat="1" applyFont="1" applyBorder="1" applyAlignment="1">
      <alignment horizontal="center"/>
    </xf>
    <xf numFmtId="164" fontId="8" fillId="0" borderId="18" xfId="1" applyNumberFormat="1" applyFont="1" applyBorder="1" applyAlignment="1">
      <alignment horizontal="center"/>
    </xf>
    <xf numFmtId="164" fontId="8" fillId="0" borderId="16" xfId="1" applyNumberFormat="1" applyFont="1" applyBorder="1" applyAlignment="1">
      <alignment horizontal="center"/>
    </xf>
    <xf numFmtId="0" fontId="8" fillId="0" borderId="20" xfId="1" applyFont="1" applyBorder="1" applyAlignment="1">
      <alignment horizontal="left" vertical="center" wrapText="1"/>
    </xf>
    <xf numFmtId="164" fontId="8" fillId="0" borderId="20" xfId="1" applyNumberFormat="1" applyFont="1" applyBorder="1" applyAlignment="1">
      <alignment horizontal="center"/>
    </xf>
    <xf numFmtId="164" fontId="8" fillId="0" borderId="21" xfId="1" applyNumberFormat="1" applyFont="1" applyBorder="1" applyAlignment="1">
      <alignment horizontal="center"/>
    </xf>
    <xf numFmtId="164" fontId="8" fillId="0" borderId="22" xfId="1" applyNumberFormat="1" applyFont="1" applyBorder="1" applyAlignment="1">
      <alignment horizontal="center"/>
    </xf>
    <xf numFmtId="164" fontId="8" fillId="0" borderId="23" xfId="1" applyNumberFormat="1" applyFont="1" applyBorder="1" applyAlignment="1">
      <alignment horizontal="center"/>
    </xf>
    <xf numFmtId="0" fontId="7" fillId="5" borderId="25" xfId="2" applyFont="1" applyFill="1" applyBorder="1" applyAlignment="1">
      <alignment horizontal="center" wrapText="1"/>
    </xf>
    <xf numFmtId="164" fontId="7" fillId="5" borderId="26" xfId="2" applyNumberFormat="1" applyFont="1" applyFill="1" applyBorder="1" applyAlignment="1">
      <alignment horizontal="center"/>
    </xf>
    <xf numFmtId="164" fontId="7" fillId="5" borderId="27" xfId="2" applyNumberFormat="1" applyFont="1" applyFill="1" applyBorder="1" applyAlignment="1">
      <alignment horizontal="center"/>
    </xf>
    <xf numFmtId="0" fontId="5" fillId="5" borderId="28" xfId="2" applyFont="1" applyFill="1" applyBorder="1" applyAlignment="1">
      <alignment horizontal="center"/>
    </xf>
    <xf numFmtId="0" fontId="5" fillId="5" borderId="29" xfId="2" applyFont="1" applyFill="1" applyBorder="1" applyAlignment="1">
      <alignment horizontal="center"/>
    </xf>
    <xf numFmtId="0" fontId="5" fillId="5" borderId="26" xfId="2" applyFont="1" applyFill="1" applyBorder="1" applyAlignment="1">
      <alignment horizontal="center"/>
    </xf>
    <xf numFmtId="164" fontId="7" fillId="5" borderId="29" xfId="2" applyNumberFormat="1" applyFont="1" applyFill="1" applyBorder="1" applyAlignment="1">
      <alignment horizontal="center"/>
    </xf>
    <xf numFmtId="164" fontId="7" fillId="5" borderId="30" xfId="2" applyNumberFormat="1" applyFont="1" applyFill="1" applyBorder="1" applyAlignment="1">
      <alignment horizontal="center"/>
    </xf>
    <xf numFmtId="0" fontId="5" fillId="5" borderId="27" xfId="2" applyFont="1" applyFill="1" applyBorder="1" applyAlignment="1">
      <alignment horizontal="center"/>
    </xf>
    <xf numFmtId="164" fontId="7" fillId="5" borderId="31" xfId="2" applyNumberFormat="1" applyFont="1" applyFill="1" applyBorder="1" applyAlignment="1">
      <alignment horizontal="center"/>
    </xf>
    <xf numFmtId="164" fontId="7" fillId="5" borderId="32" xfId="2" applyNumberFormat="1" applyFont="1" applyFill="1" applyBorder="1" applyAlignment="1">
      <alignment horizontal="center"/>
    </xf>
    <xf numFmtId="164" fontId="7" fillId="5" borderId="33" xfId="2" applyNumberFormat="1" applyFont="1" applyFill="1" applyBorder="1" applyAlignment="1">
      <alignment horizontal="center"/>
    </xf>
    <xf numFmtId="0" fontId="8" fillId="0" borderId="0" xfId="1" applyFont="1" applyAlignment="1">
      <alignment horizontal="left" vertical="center" wrapText="1"/>
    </xf>
    <xf numFmtId="164" fontId="8" fillId="0" borderId="7" xfId="1" applyNumberFormat="1" applyFont="1" applyBorder="1" applyAlignment="1">
      <alignment horizontal="center"/>
    </xf>
    <xf numFmtId="164" fontId="8" fillId="0" borderId="34" xfId="1" applyNumberFormat="1" applyFont="1" applyBorder="1" applyAlignment="1">
      <alignment horizontal="center"/>
    </xf>
    <xf numFmtId="164" fontId="8" fillId="0" borderId="0" xfId="1" applyNumberFormat="1" applyFont="1" applyAlignment="1">
      <alignment horizontal="center"/>
    </xf>
    <xf numFmtId="0" fontId="7" fillId="5" borderId="35" xfId="2" applyFont="1" applyFill="1" applyBorder="1" applyAlignment="1">
      <alignment horizontal="center" wrapText="1"/>
    </xf>
    <xf numFmtId="164" fontId="7" fillId="5" borderId="36" xfId="2" applyNumberFormat="1" applyFont="1" applyFill="1" applyBorder="1" applyAlignment="1">
      <alignment horizontal="center"/>
    </xf>
    <xf numFmtId="164" fontId="7" fillId="5" borderId="37" xfId="2" applyNumberFormat="1" applyFont="1" applyFill="1" applyBorder="1" applyAlignment="1">
      <alignment horizontal="center"/>
    </xf>
    <xf numFmtId="164" fontId="7" fillId="5" borderId="11" xfId="2" applyNumberFormat="1" applyFont="1" applyFill="1" applyBorder="1" applyAlignment="1">
      <alignment horizontal="center"/>
    </xf>
    <xf numFmtId="164" fontId="9" fillId="7" borderId="1" xfId="0" applyNumberFormat="1" applyFont="1" applyFill="1" applyBorder="1" applyAlignment="1">
      <alignment horizontal="center"/>
    </xf>
    <xf numFmtId="164" fontId="9" fillId="7" borderId="38" xfId="0" applyNumberFormat="1" applyFont="1" applyFill="1" applyBorder="1" applyAlignment="1">
      <alignment horizontal="center"/>
    </xf>
    <xf numFmtId="164" fontId="9" fillId="7" borderId="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7" fillId="5" borderId="24" xfId="2" applyFont="1" applyFill="1" applyBorder="1" applyAlignment="1">
      <alignment horizontal="center" wrapText="1"/>
    </xf>
    <xf numFmtId="164" fontId="8" fillId="0" borderId="39" xfId="1" applyNumberFormat="1" applyFont="1" applyBorder="1" applyAlignment="1">
      <alignment horizontal="center"/>
    </xf>
    <xf numFmtId="164" fontId="8" fillId="0" borderId="40" xfId="1" applyNumberFormat="1" applyFont="1" applyBorder="1" applyAlignment="1">
      <alignment horizontal="center"/>
    </xf>
    <xf numFmtId="0" fontId="7" fillId="5" borderId="41" xfId="2" applyFont="1" applyFill="1" applyBorder="1" applyAlignment="1">
      <alignment horizontal="center" wrapText="1"/>
    </xf>
    <xf numFmtId="164" fontId="7" fillId="5" borderId="42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22" xfId="1" applyFont="1" applyBorder="1" applyAlignment="1">
      <alignment horizontal="left" vertical="center" wrapText="1"/>
    </xf>
    <xf numFmtId="0" fontId="7" fillId="5" borderId="33" xfId="2" applyFont="1" applyFill="1" applyBorder="1" applyAlignment="1">
      <alignment horizontal="center" wrapText="1"/>
    </xf>
    <xf numFmtId="164" fontId="8" fillId="0" borderId="43" xfId="1" applyNumberFormat="1" applyFont="1" applyBorder="1" applyAlignment="1">
      <alignment horizontal="center"/>
    </xf>
    <xf numFmtId="164" fontId="8" fillId="0" borderId="32" xfId="1" applyNumberFormat="1" applyFont="1" applyBorder="1" applyAlignment="1">
      <alignment horizont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horizontal="left" vertical="top" wrapText="1"/>
    </xf>
    <xf numFmtId="164" fontId="8" fillId="0" borderId="0" xfId="3" applyNumberFormat="1" applyFont="1" applyAlignment="1">
      <alignment horizontal="center" vertical="top"/>
    </xf>
    <xf numFmtId="0" fontId="1" fillId="0" borderId="0" xfId="3" applyAlignment="1">
      <alignment horizontal="center" vertical="center"/>
    </xf>
    <xf numFmtId="164" fontId="8" fillId="0" borderId="17" xfId="1" applyNumberFormat="1" applyFont="1" applyBorder="1" applyAlignment="1">
      <alignment horizontal="center" vertical="center"/>
    </xf>
    <xf numFmtId="164" fontId="8" fillId="0" borderId="18" xfId="1" applyNumberFormat="1" applyFont="1" applyBorder="1" applyAlignment="1">
      <alignment horizontal="center" vertical="center"/>
    </xf>
    <xf numFmtId="164" fontId="8" fillId="0" borderId="16" xfId="1" applyNumberFormat="1" applyFont="1" applyBorder="1" applyAlignment="1">
      <alignment horizontal="center" vertical="center"/>
    </xf>
    <xf numFmtId="164" fontId="8" fillId="0" borderId="20" xfId="1" applyNumberFormat="1" applyFont="1" applyBorder="1" applyAlignment="1">
      <alignment horizontal="center" vertical="center"/>
    </xf>
    <xf numFmtId="164" fontId="8" fillId="0" borderId="21" xfId="1" applyNumberFormat="1" applyFont="1" applyBorder="1" applyAlignment="1">
      <alignment horizontal="center" vertical="center"/>
    </xf>
    <xf numFmtId="164" fontId="8" fillId="0" borderId="22" xfId="1" applyNumberFormat="1" applyFont="1" applyBorder="1" applyAlignment="1">
      <alignment horizontal="center" vertical="center"/>
    </xf>
    <xf numFmtId="164" fontId="8" fillId="0" borderId="23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left" wrapText="1"/>
    </xf>
    <xf numFmtId="164" fontId="8" fillId="0" borderId="44" xfId="1" applyNumberFormat="1" applyFont="1" applyBorder="1" applyAlignment="1">
      <alignment horizontal="center"/>
    </xf>
    <xf numFmtId="0" fontId="8" fillId="0" borderId="35" xfId="1" applyFont="1" applyBorder="1" applyAlignment="1">
      <alignment horizontal="left" vertical="center" wrapText="1"/>
    </xf>
    <xf numFmtId="164" fontId="3" fillId="0" borderId="0" xfId="0" applyNumberFormat="1" applyFont="1"/>
    <xf numFmtId="0" fontId="7" fillId="0" borderId="0" xfId="4" applyFont="1" applyAlignment="1">
      <alignment vertical="center"/>
    </xf>
    <xf numFmtId="0" fontId="8" fillId="0" borderId="0" xfId="4" applyFont="1" applyAlignment="1">
      <alignment horizontal="left" vertical="top" wrapText="1"/>
    </xf>
    <xf numFmtId="0" fontId="1" fillId="0" borderId="0" xfId="4" applyAlignment="1">
      <alignment horizontal="center" vertical="center"/>
    </xf>
    <xf numFmtId="164" fontId="8" fillId="0" borderId="0" xfId="4" applyNumberFormat="1" applyFont="1" applyAlignment="1">
      <alignment horizontal="center" vertical="top"/>
    </xf>
    <xf numFmtId="0" fontId="8" fillId="0" borderId="16" xfId="1" applyFont="1" applyBorder="1" applyAlignment="1">
      <alignment horizontal="left" wrapText="1"/>
    </xf>
    <xf numFmtId="0" fontId="8" fillId="0" borderId="20" xfId="1" applyFont="1" applyBorder="1" applyAlignment="1">
      <alignment horizontal="left" wrapText="1"/>
    </xf>
    <xf numFmtId="0" fontId="8" fillId="0" borderId="0" xfId="1" applyFont="1" applyAlignment="1">
      <alignment horizontal="left" wrapText="1"/>
    </xf>
    <xf numFmtId="0" fontId="8" fillId="0" borderId="17" xfId="3" applyFont="1" applyBorder="1" applyAlignment="1">
      <alignment horizontal="left" vertical="center" wrapText="1"/>
    </xf>
    <xf numFmtId="164" fontId="8" fillId="0" borderId="17" xfId="4" applyNumberFormat="1" applyFont="1" applyBorder="1" applyAlignment="1">
      <alignment horizontal="center" vertical="center"/>
    </xf>
    <xf numFmtId="164" fontId="8" fillId="0" borderId="18" xfId="4" applyNumberFormat="1" applyFont="1" applyBorder="1" applyAlignment="1">
      <alignment horizontal="center" vertical="center"/>
    </xf>
    <xf numFmtId="164" fontId="8" fillId="0" borderId="45" xfId="4" applyNumberFormat="1" applyFont="1" applyBorder="1" applyAlignment="1">
      <alignment horizontal="center" vertical="center"/>
    </xf>
    <xf numFmtId="164" fontId="8" fillId="0" borderId="23" xfId="4" applyNumberFormat="1" applyFont="1" applyBorder="1" applyAlignment="1">
      <alignment horizontal="center" vertical="center"/>
    </xf>
    <xf numFmtId="164" fontId="8" fillId="0" borderId="46" xfId="4" applyNumberFormat="1" applyFont="1" applyBorder="1" applyAlignment="1">
      <alignment horizontal="center" vertical="center"/>
    </xf>
    <xf numFmtId="164" fontId="8" fillId="0" borderId="47" xfId="4" applyNumberFormat="1" applyFont="1" applyBorder="1" applyAlignment="1">
      <alignment horizontal="center" vertical="center"/>
    </xf>
    <xf numFmtId="0" fontId="1" fillId="0" borderId="46" xfId="4" applyBorder="1" applyAlignment="1">
      <alignment horizontal="center" vertical="center"/>
    </xf>
    <xf numFmtId="0" fontId="1" fillId="0" borderId="18" xfId="4" applyBorder="1" applyAlignment="1">
      <alignment horizontal="center" vertical="center"/>
    </xf>
    <xf numFmtId="164" fontId="8" fillId="0" borderId="46" xfId="2" applyNumberFormat="1" applyFont="1" applyBorder="1" applyAlignment="1">
      <alignment horizontal="center" vertical="center"/>
    </xf>
    <xf numFmtId="164" fontId="8" fillId="0" borderId="18" xfId="2" applyNumberFormat="1" applyFont="1" applyBorder="1" applyAlignment="1">
      <alignment horizontal="center" vertical="center"/>
    </xf>
    <xf numFmtId="164" fontId="8" fillId="0" borderId="48" xfId="2" applyNumberFormat="1" applyFont="1" applyBorder="1" applyAlignment="1">
      <alignment horizontal="center" vertical="center"/>
    </xf>
    <xf numFmtId="0" fontId="8" fillId="0" borderId="35" xfId="3" applyFont="1" applyBorder="1" applyAlignment="1">
      <alignment horizontal="left" vertical="center" wrapText="1"/>
    </xf>
    <xf numFmtId="0" fontId="1" fillId="0" borderId="45" xfId="4" applyBorder="1" applyAlignment="1">
      <alignment horizontal="center" vertical="center"/>
    </xf>
    <xf numFmtId="0" fontId="1" fillId="0" borderId="21" xfId="4" applyBorder="1" applyAlignment="1">
      <alignment horizontal="center" vertical="center"/>
    </xf>
    <xf numFmtId="164" fontId="8" fillId="0" borderId="21" xfId="4" applyNumberFormat="1" applyFont="1" applyBorder="1" applyAlignment="1">
      <alignment horizontal="center" vertical="center"/>
    </xf>
    <xf numFmtId="164" fontId="8" fillId="0" borderId="45" xfId="2" applyNumberFormat="1" applyFont="1" applyBorder="1" applyAlignment="1">
      <alignment horizontal="center" vertical="center"/>
    </xf>
    <xf numFmtId="164" fontId="8" fillId="0" borderId="21" xfId="2" applyNumberFormat="1" applyFont="1" applyBorder="1" applyAlignment="1">
      <alignment horizontal="center" vertical="center"/>
    </xf>
    <xf numFmtId="164" fontId="8" fillId="0" borderId="49" xfId="2" applyNumberFormat="1" applyFont="1" applyBorder="1" applyAlignment="1">
      <alignment horizontal="center" vertical="center"/>
    </xf>
    <xf numFmtId="0" fontId="7" fillId="5" borderId="24" xfId="1" applyFont="1" applyFill="1" applyBorder="1" applyAlignment="1">
      <alignment horizontal="center" vertical="center" wrapText="1"/>
    </xf>
    <xf numFmtId="164" fontId="7" fillId="5" borderId="26" xfId="3" applyNumberFormat="1" applyFont="1" applyFill="1" applyBorder="1" applyAlignment="1">
      <alignment horizontal="center" vertical="center"/>
    </xf>
    <xf numFmtId="164" fontId="7" fillId="5" borderId="27" xfId="3" applyNumberFormat="1" applyFont="1" applyFill="1" applyBorder="1" applyAlignment="1">
      <alignment horizontal="center" vertical="center"/>
    </xf>
    <xf numFmtId="164" fontId="7" fillId="5" borderId="28" xfId="3" applyNumberFormat="1" applyFont="1" applyFill="1" applyBorder="1" applyAlignment="1">
      <alignment horizontal="center" vertical="center"/>
    </xf>
    <xf numFmtId="164" fontId="7" fillId="5" borderId="29" xfId="3" applyNumberFormat="1" applyFont="1" applyFill="1" applyBorder="1" applyAlignment="1">
      <alignment horizontal="center" vertical="center"/>
    </xf>
    <xf numFmtId="0" fontId="5" fillId="5" borderId="26" xfId="3" applyFont="1" applyFill="1" applyBorder="1" applyAlignment="1">
      <alignment horizontal="center" vertical="center"/>
    </xf>
    <xf numFmtId="0" fontId="5" fillId="5" borderId="27" xfId="3" applyFont="1" applyFill="1" applyBorder="1" applyAlignment="1">
      <alignment horizontal="center" vertical="center"/>
    </xf>
    <xf numFmtId="0" fontId="5" fillId="5" borderId="28" xfId="3" applyFont="1" applyFill="1" applyBorder="1" applyAlignment="1">
      <alignment horizontal="center" vertical="center"/>
    </xf>
    <xf numFmtId="0" fontId="5" fillId="5" borderId="29" xfId="3" applyFont="1" applyFill="1" applyBorder="1" applyAlignment="1">
      <alignment horizontal="center" vertical="center"/>
    </xf>
    <xf numFmtId="164" fontId="7" fillId="5" borderId="26" xfId="2" applyNumberFormat="1" applyFont="1" applyFill="1" applyBorder="1" applyAlignment="1">
      <alignment horizontal="center" vertical="center"/>
    </xf>
    <xf numFmtId="164" fontId="7" fillId="5" borderId="27" xfId="2" applyNumberFormat="1" applyFont="1" applyFill="1" applyBorder="1" applyAlignment="1">
      <alignment horizontal="center" vertical="center"/>
    </xf>
    <xf numFmtId="164" fontId="7" fillId="5" borderId="42" xfId="2" applyNumberFormat="1" applyFont="1" applyFill="1" applyBorder="1" applyAlignment="1">
      <alignment horizontal="center" vertical="center"/>
    </xf>
    <xf numFmtId="0" fontId="1" fillId="0" borderId="23" xfId="4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center"/>
    </xf>
    <xf numFmtId="164" fontId="9" fillId="7" borderId="50" xfId="0" applyNumberFormat="1" applyFont="1" applyFill="1" applyBorder="1" applyAlignment="1">
      <alignment horizontal="center" vertical="center"/>
    </xf>
    <xf numFmtId="164" fontId="7" fillId="7" borderId="51" xfId="3" applyNumberFormat="1" applyFont="1" applyFill="1" applyBorder="1" applyAlignment="1">
      <alignment horizontal="center" vertical="center"/>
    </xf>
    <xf numFmtId="164" fontId="7" fillId="7" borderId="52" xfId="3" applyNumberFormat="1" applyFont="1" applyFill="1" applyBorder="1" applyAlignment="1">
      <alignment horizontal="center" vertical="center"/>
    </xf>
    <xf numFmtId="164" fontId="7" fillId="7" borderId="11" xfId="3" applyNumberFormat="1" applyFont="1" applyFill="1" applyBorder="1" applyAlignment="1">
      <alignment horizontal="center" vertical="center"/>
    </xf>
    <xf numFmtId="164" fontId="7" fillId="7" borderId="53" xfId="3" applyNumberFormat="1" applyFont="1" applyFill="1" applyBorder="1" applyAlignment="1">
      <alignment horizontal="center" vertical="center"/>
    </xf>
    <xf numFmtId="164" fontId="7" fillId="7" borderId="54" xfId="3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17" xfId="1" applyFont="1" applyBorder="1" applyAlignment="1">
      <alignment horizontal="left" vertical="center" wrapText="1"/>
    </xf>
    <xf numFmtId="9" fontId="3" fillId="0" borderId="0" xfId="0" applyNumberFormat="1" applyFont="1"/>
    <xf numFmtId="164" fontId="8" fillId="0" borderId="48" xfId="3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8" fillId="0" borderId="49" xfId="3" applyNumberFormat="1" applyFont="1" applyBorder="1" applyAlignment="1">
      <alignment horizontal="center"/>
    </xf>
    <xf numFmtId="164" fontId="7" fillId="5" borderId="25" xfId="2" applyNumberFormat="1" applyFont="1" applyFill="1" applyBorder="1" applyAlignment="1">
      <alignment horizontal="center" wrapText="1"/>
    </xf>
    <xf numFmtId="0" fontId="8" fillId="0" borderId="17" xfId="3" applyFont="1" applyBorder="1" applyAlignment="1">
      <alignment horizontal="left" wrapText="1"/>
    </xf>
    <xf numFmtId="164" fontId="8" fillId="0" borderId="46" xfId="3" applyNumberFormat="1" applyFont="1" applyBorder="1" applyAlignment="1">
      <alignment horizontal="center"/>
    </xf>
    <xf numFmtId="0" fontId="1" fillId="0" borderId="18" xfId="3" applyBorder="1" applyAlignment="1">
      <alignment horizontal="center"/>
    </xf>
    <xf numFmtId="0" fontId="1" fillId="0" borderId="55" xfId="3" applyBorder="1" applyAlignment="1">
      <alignment horizontal="center"/>
    </xf>
    <xf numFmtId="0" fontId="1" fillId="0" borderId="47" xfId="3" applyBorder="1" applyAlignment="1">
      <alignment horizontal="center"/>
    </xf>
    <xf numFmtId="0" fontId="1" fillId="0" borderId="46" xfId="3" applyBorder="1" applyAlignment="1">
      <alignment horizontal="center"/>
    </xf>
    <xf numFmtId="164" fontId="8" fillId="0" borderId="55" xfId="3" applyNumberFormat="1" applyFont="1" applyBorder="1" applyAlignment="1">
      <alignment horizontal="center"/>
    </xf>
    <xf numFmtId="164" fontId="8" fillId="0" borderId="47" xfId="3" applyNumberFormat="1" applyFont="1" applyBorder="1" applyAlignment="1">
      <alignment horizontal="center"/>
    </xf>
    <xf numFmtId="164" fontId="8" fillId="0" borderId="31" xfId="3" applyNumberFormat="1" applyFont="1" applyBorder="1" applyAlignment="1">
      <alignment horizontal="center"/>
    </xf>
    <xf numFmtId="164" fontId="8" fillId="0" borderId="32" xfId="3" applyNumberFormat="1" applyFont="1" applyBorder="1" applyAlignment="1">
      <alignment horizontal="center"/>
    </xf>
    <xf numFmtId="164" fontId="8" fillId="0" borderId="33" xfId="3" applyNumberFormat="1" applyFont="1" applyBorder="1" applyAlignment="1">
      <alignment horizontal="center"/>
    </xf>
    <xf numFmtId="0" fontId="7" fillId="5" borderId="42" xfId="2" applyFont="1" applyFill="1" applyBorder="1" applyAlignment="1">
      <alignment horizontal="center" wrapText="1"/>
    </xf>
    <xf numFmtId="0" fontId="8" fillId="0" borderId="56" xfId="3" applyFont="1" applyBorder="1" applyAlignment="1">
      <alignment horizontal="left" wrapText="1"/>
    </xf>
    <xf numFmtId="0" fontId="8" fillId="0" borderId="43" xfId="3" applyFont="1" applyBorder="1" applyAlignment="1">
      <alignment horizontal="left" wrapText="1"/>
    </xf>
    <xf numFmtId="164" fontId="8" fillId="0" borderId="45" xfId="3" applyNumberFormat="1" applyFont="1" applyBorder="1" applyAlignment="1">
      <alignment horizontal="center"/>
    </xf>
    <xf numFmtId="164" fontId="8" fillId="0" borderId="21" xfId="3" applyNumberFormat="1" applyFont="1" applyBorder="1" applyAlignment="1">
      <alignment horizontal="center"/>
    </xf>
    <xf numFmtId="164" fontId="8" fillId="0" borderId="57" xfId="3" applyNumberFormat="1" applyFont="1" applyBorder="1" applyAlignment="1">
      <alignment horizontal="center"/>
    </xf>
    <xf numFmtId="164" fontId="8" fillId="0" borderId="23" xfId="3" applyNumberFormat="1" applyFont="1" applyBorder="1" applyAlignment="1">
      <alignment horizontal="center"/>
    </xf>
    <xf numFmtId="0" fontId="1" fillId="0" borderId="45" xfId="3" applyBorder="1" applyAlignment="1">
      <alignment horizontal="center"/>
    </xf>
    <xf numFmtId="0" fontId="1" fillId="0" borderId="21" xfId="3" applyBorder="1" applyAlignment="1">
      <alignment horizontal="center"/>
    </xf>
    <xf numFmtId="0" fontId="1" fillId="0" borderId="57" xfId="3" applyBorder="1" applyAlignment="1">
      <alignment horizontal="center"/>
    </xf>
    <xf numFmtId="0" fontId="1" fillId="0" borderId="23" xfId="3" applyBorder="1" applyAlignment="1">
      <alignment horizontal="center"/>
    </xf>
    <xf numFmtId="0" fontId="8" fillId="0" borderId="0" xfId="3" applyFont="1" applyAlignment="1">
      <alignment horizontal="left" wrapText="1"/>
    </xf>
    <xf numFmtId="0" fontId="1" fillId="0" borderId="31" xfId="3" applyBorder="1" applyAlignment="1">
      <alignment horizontal="center"/>
    </xf>
    <xf numFmtId="164" fontId="8" fillId="0" borderId="58" xfId="3" applyNumberFormat="1" applyFont="1" applyBorder="1" applyAlignment="1">
      <alignment horizontal="center"/>
    </xf>
    <xf numFmtId="164" fontId="8" fillId="0" borderId="44" xfId="3" applyNumberFormat="1" applyFont="1" applyBorder="1" applyAlignment="1">
      <alignment horizontal="center"/>
    </xf>
    <xf numFmtId="0" fontId="1" fillId="0" borderId="32" xfId="3" applyBorder="1" applyAlignment="1">
      <alignment horizontal="center"/>
    </xf>
    <xf numFmtId="0" fontId="1" fillId="0" borderId="58" xfId="3" applyBorder="1" applyAlignment="1">
      <alignment horizontal="center"/>
    </xf>
    <xf numFmtId="0" fontId="1" fillId="0" borderId="44" xfId="3" applyBorder="1" applyAlignment="1">
      <alignment horizontal="center"/>
    </xf>
    <xf numFmtId="0" fontId="8" fillId="0" borderId="35" xfId="3" applyFont="1" applyBorder="1" applyAlignment="1">
      <alignment horizontal="left" wrapText="1"/>
    </xf>
    <xf numFmtId="164" fontId="8" fillId="0" borderId="59" xfId="1" applyNumberFormat="1" applyFont="1" applyBorder="1" applyAlignment="1">
      <alignment horizontal="center"/>
    </xf>
    <xf numFmtId="164" fontId="8" fillId="0" borderId="46" xfId="1" applyNumberFormat="1" applyFont="1" applyBorder="1" applyAlignment="1">
      <alignment horizontal="center"/>
    </xf>
    <xf numFmtId="0" fontId="8" fillId="0" borderId="25" xfId="3" applyFont="1" applyBorder="1" applyAlignment="1">
      <alignment horizontal="left" wrapText="1"/>
    </xf>
    <xf numFmtId="164" fontId="8" fillId="0" borderId="47" xfId="1" applyNumberFormat="1" applyFont="1" applyBorder="1" applyAlignment="1">
      <alignment horizontal="center"/>
    </xf>
    <xf numFmtId="0" fontId="8" fillId="0" borderId="43" xfId="1" applyFont="1" applyBorder="1" applyAlignment="1">
      <alignment horizontal="left" vertical="center" wrapText="1"/>
    </xf>
    <xf numFmtId="164" fontId="8" fillId="0" borderId="49" xfId="1" applyNumberFormat="1" applyFont="1" applyBorder="1" applyAlignment="1">
      <alignment horizontal="center"/>
    </xf>
    <xf numFmtId="0" fontId="7" fillId="5" borderId="43" xfId="2" applyFont="1" applyFill="1" applyBorder="1" applyAlignment="1">
      <alignment horizontal="center" wrapText="1"/>
    </xf>
    <xf numFmtId="0" fontId="5" fillId="5" borderId="58" xfId="2" applyFont="1" applyFill="1" applyBorder="1" applyAlignment="1">
      <alignment horizontal="center"/>
    </xf>
    <xf numFmtId="0" fontId="5" fillId="5" borderId="44" xfId="2" applyFont="1" applyFill="1" applyBorder="1" applyAlignment="1">
      <alignment horizontal="center"/>
    </xf>
    <xf numFmtId="0" fontId="5" fillId="5" borderId="31" xfId="2" applyFont="1" applyFill="1" applyBorder="1" applyAlignment="1">
      <alignment horizontal="center"/>
    </xf>
    <xf numFmtId="164" fontId="7" fillId="5" borderId="44" xfId="2" applyNumberFormat="1" applyFont="1" applyFill="1" applyBorder="1" applyAlignment="1">
      <alignment horizontal="center"/>
    </xf>
    <xf numFmtId="164" fontId="7" fillId="5" borderId="58" xfId="2" applyNumberFormat="1" applyFont="1" applyFill="1" applyBorder="1" applyAlignment="1">
      <alignment horizontal="center"/>
    </xf>
    <xf numFmtId="0" fontId="7" fillId="5" borderId="10" xfId="2" applyFont="1" applyFill="1" applyBorder="1" applyAlignment="1">
      <alignment horizontal="center" wrapText="1"/>
    </xf>
    <xf numFmtId="0" fontId="5" fillId="5" borderId="61" xfId="2" applyFont="1" applyFill="1" applyBorder="1" applyAlignment="1">
      <alignment horizontal="center"/>
    </xf>
    <xf numFmtId="0" fontId="5" fillId="5" borderId="62" xfId="2" applyFont="1" applyFill="1" applyBorder="1" applyAlignment="1">
      <alignment horizontal="center"/>
    </xf>
    <xf numFmtId="0" fontId="5" fillId="5" borderId="36" xfId="2" applyFont="1" applyFill="1" applyBorder="1" applyAlignment="1">
      <alignment horizontal="center"/>
    </xf>
    <xf numFmtId="164" fontId="7" fillId="5" borderId="62" xfId="2" applyNumberFormat="1" applyFont="1" applyFill="1" applyBorder="1" applyAlignment="1">
      <alignment horizontal="center"/>
    </xf>
    <xf numFmtId="164" fontId="7" fillId="5" borderId="61" xfId="2" applyNumberFormat="1" applyFont="1" applyFill="1" applyBorder="1" applyAlignment="1">
      <alignment horizontal="center"/>
    </xf>
    <xf numFmtId="164" fontId="9" fillId="7" borderId="63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8" fillId="0" borderId="33" xfId="1" applyNumberFormat="1" applyFont="1" applyBorder="1" applyAlignment="1">
      <alignment horizontal="center"/>
    </xf>
    <xf numFmtId="164" fontId="7" fillId="5" borderId="28" xfId="2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38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164" fontId="13" fillId="11" borderId="38" xfId="0" applyNumberFormat="1" applyFont="1" applyFill="1" applyBorder="1" applyAlignment="1">
      <alignment horizontal="center"/>
    </xf>
    <xf numFmtId="0" fontId="6" fillId="4" borderId="12" xfId="2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4" xfId="2" applyFont="1" applyFill="1" applyBorder="1" applyAlignment="1">
      <alignment horizontal="center" vertical="center"/>
    </xf>
    <xf numFmtId="0" fontId="6" fillId="4" borderId="60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/>
    </xf>
    <xf numFmtId="0" fontId="7" fillId="9" borderId="15" xfId="3" applyFont="1" applyFill="1" applyBorder="1" applyAlignment="1">
      <alignment vertical="center" wrapText="1"/>
    </xf>
    <xf numFmtId="0" fontId="7" fillId="9" borderId="19" xfId="3" applyFont="1" applyFill="1" applyBorder="1" applyAlignment="1">
      <alignment vertical="center" wrapText="1"/>
    </xf>
    <xf numFmtId="0" fontId="7" fillId="9" borderId="24" xfId="3" applyFont="1" applyFill="1" applyBorder="1" applyAlignment="1">
      <alignment vertical="center" wrapText="1"/>
    </xf>
    <xf numFmtId="0" fontId="7" fillId="13" borderId="15" xfId="1" applyFont="1" applyFill="1" applyBorder="1" applyAlignment="1">
      <alignment vertical="center"/>
    </xf>
    <xf numFmtId="0" fontId="7" fillId="13" borderId="19" xfId="1" applyFont="1" applyFill="1" applyBorder="1" applyAlignment="1">
      <alignment vertical="center"/>
    </xf>
    <xf numFmtId="0" fontId="7" fillId="13" borderId="24" xfId="1" applyFont="1" applyFill="1" applyBorder="1" applyAlignment="1">
      <alignment vertical="center"/>
    </xf>
    <xf numFmtId="0" fontId="6" fillId="6" borderId="15" xfId="1" applyFont="1" applyFill="1" applyBorder="1" applyAlignment="1">
      <alignment vertical="center"/>
    </xf>
    <xf numFmtId="0" fontId="6" fillId="6" borderId="19" xfId="1" applyFont="1" applyFill="1" applyBorder="1" applyAlignment="1">
      <alignment vertical="center"/>
    </xf>
    <xf numFmtId="0" fontId="6" fillId="6" borderId="24" xfId="1" applyFont="1" applyFill="1" applyBorder="1" applyAlignment="1">
      <alignment vertical="center"/>
    </xf>
    <xf numFmtId="0" fontId="7" fillId="7" borderId="1" xfId="1" applyFont="1" applyFill="1" applyBorder="1" applyAlignment="1">
      <alignment horizontal="center"/>
    </xf>
    <xf numFmtId="0" fontId="7" fillId="7" borderId="2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left" vertical="center" wrapText="1"/>
    </xf>
    <xf numFmtId="0" fontId="6" fillId="3" borderId="0" xfId="1" applyFont="1" applyFill="1" applyAlignment="1">
      <alignment horizontal="left" vertical="center" wrapText="1"/>
    </xf>
    <xf numFmtId="0" fontId="6" fillId="3" borderId="10" xfId="1" applyFont="1" applyFill="1" applyBorder="1" applyAlignment="1">
      <alignment horizontal="left"/>
    </xf>
    <xf numFmtId="0" fontId="6" fillId="3" borderId="8" xfId="1" applyFont="1" applyFill="1" applyBorder="1" applyAlignment="1">
      <alignment horizontal="left"/>
    </xf>
    <xf numFmtId="0" fontId="6" fillId="3" borderId="11" xfId="1" applyFont="1" applyFill="1" applyBorder="1" applyAlignment="1">
      <alignment horizontal="left"/>
    </xf>
    <xf numFmtId="0" fontId="7" fillId="9" borderId="15" xfId="1" applyFont="1" applyFill="1" applyBorder="1" applyAlignment="1">
      <alignment vertical="center"/>
    </xf>
    <xf numFmtId="0" fontId="7" fillId="9" borderId="19" xfId="1" applyFont="1" applyFill="1" applyBorder="1" applyAlignment="1">
      <alignment vertical="center"/>
    </xf>
    <xf numFmtId="0" fontId="7" fillId="9" borderId="24" xfId="1" applyFont="1" applyFill="1" applyBorder="1" applyAlignment="1">
      <alignment vertical="center"/>
    </xf>
    <xf numFmtId="0" fontId="7" fillId="9" borderId="4" xfId="3" applyFont="1" applyFill="1" applyBorder="1" applyAlignment="1">
      <alignment vertical="center" wrapText="1"/>
    </xf>
    <xf numFmtId="0" fontId="7" fillId="9" borderId="7" xfId="3" applyFont="1" applyFill="1" applyBorder="1" applyAlignment="1">
      <alignment vertical="center" wrapText="1"/>
    </xf>
    <xf numFmtId="0" fontId="7" fillId="9" borderId="10" xfId="3" applyFont="1" applyFill="1" applyBorder="1" applyAlignment="1">
      <alignment vertical="center" wrapText="1"/>
    </xf>
    <xf numFmtId="0" fontId="6" fillId="6" borderId="15" xfId="3" applyFont="1" applyFill="1" applyBorder="1" applyAlignment="1">
      <alignment vertical="center" wrapText="1"/>
    </xf>
    <xf numFmtId="0" fontId="6" fillId="6" borderId="19" xfId="3" applyFont="1" applyFill="1" applyBorder="1" applyAlignment="1">
      <alignment vertical="center" wrapText="1"/>
    </xf>
    <xf numFmtId="0" fontId="6" fillId="6" borderId="24" xfId="3" applyFont="1" applyFill="1" applyBorder="1" applyAlignment="1">
      <alignment vertical="center" wrapText="1"/>
    </xf>
    <xf numFmtId="0" fontId="6" fillId="12" borderId="4" xfId="1" applyFont="1" applyFill="1" applyBorder="1" applyAlignment="1">
      <alignment horizontal="left" vertical="center" wrapText="1"/>
    </xf>
    <xf numFmtId="0" fontId="6" fillId="12" borderId="5" xfId="1" applyFont="1" applyFill="1" applyBorder="1" applyAlignment="1">
      <alignment horizontal="left" vertical="center" wrapText="1"/>
    </xf>
    <xf numFmtId="0" fontId="6" fillId="12" borderId="7" xfId="1" applyFont="1" applyFill="1" applyBorder="1" applyAlignment="1">
      <alignment horizontal="left" vertical="center" wrapText="1"/>
    </xf>
    <xf numFmtId="0" fontId="6" fillId="12" borderId="0" xfId="1" applyFont="1" applyFill="1" applyAlignment="1">
      <alignment horizontal="left" vertical="center" wrapText="1"/>
    </xf>
    <xf numFmtId="0" fontId="6" fillId="12" borderId="10" xfId="1" applyFont="1" applyFill="1" applyBorder="1" applyAlignment="1">
      <alignment horizontal="left"/>
    </xf>
    <xf numFmtId="0" fontId="6" fillId="12" borderId="8" xfId="1" applyFont="1" applyFill="1" applyBorder="1" applyAlignment="1">
      <alignment horizontal="left"/>
    </xf>
    <xf numFmtId="0" fontId="6" fillId="12" borderId="11" xfId="1" applyFont="1" applyFill="1" applyBorder="1" applyAlignment="1">
      <alignment horizontal="left"/>
    </xf>
    <xf numFmtId="0" fontId="7" fillId="8" borderId="15" xfId="3" applyFont="1" applyFill="1" applyBorder="1" applyAlignment="1">
      <alignment vertical="center" wrapText="1"/>
    </xf>
    <xf numFmtId="0" fontId="7" fillId="8" borderId="19" xfId="3" applyFont="1" applyFill="1" applyBorder="1" applyAlignment="1">
      <alignment vertical="center" wrapText="1"/>
    </xf>
    <xf numFmtId="0" fontId="7" fillId="8" borderId="24" xfId="3" applyFont="1" applyFill="1" applyBorder="1" applyAlignment="1">
      <alignment vertical="center" wrapText="1"/>
    </xf>
    <xf numFmtId="0" fontId="6" fillId="6" borderId="6" xfId="3" applyFont="1" applyFill="1" applyBorder="1" applyAlignment="1">
      <alignment vertical="center" wrapText="1"/>
    </xf>
    <xf numFmtId="0" fontId="6" fillId="6" borderId="9" xfId="3" applyFont="1" applyFill="1" applyBorder="1" applyAlignment="1">
      <alignment vertical="center" wrapText="1"/>
    </xf>
    <xf numFmtId="0" fontId="6" fillId="6" borderId="11" xfId="3" applyFont="1" applyFill="1" applyBorder="1" applyAlignment="1">
      <alignment vertical="center" wrapText="1"/>
    </xf>
    <xf numFmtId="0" fontId="7" fillId="7" borderId="3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7" fillId="9" borderId="15" xfId="1" applyFont="1" applyFill="1" applyBorder="1" applyAlignment="1">
      <alignment horizontal="left" vertical="center" wrapText="1"/>
    </xf>
    <xf numFmtId="0" fontId="7" fillId="9" borderId="19" xfId="1" applyFont="1" applyFill="1" applyBorder="1" applyAlignment="1">
      <alignment horizontal="left" vertical="center" wrapText="1"/>
    </xf>
    <xf numFmtId="0" fontId="7" fillId="9" borderId="24" xfId="1" applyFont="1" applyFill="1" applyBorder="1" applyAlignment="1">
      <alignment horizontal="left" vertical="center" wrapText="1"/>
    </xf>
    <xf numFmtId="0" fontId="7" fillId="8" borderId="15" xfId="1" applyFont="1" applyFill="1" applyBorder="1" applyAlignment="1">
      <alignment vertical="center" wrapText="1"/>
    </xf>
    <xf numFmtId="0" fontId="7" fillId="8" borderId="19" xfId="1" applyFont="1" applyFill="1" applyBorder="1" applyAlignment="1">
      <alignment vertical="center" wrapText="1"/>
    </xf>
    <xf numFmtId="0" fontId="7" fillId="8" borderId="24" xfId="1" applyFont="1" applyFill="1" applyBorder="1" applyAlignment="1">
      <alignment vertical="center" wrapText="1"/>
    </xf>
    <xf numFmtId="0" fontId="7" fillId="8" borderId="15" xfId="1" applyFont="1" applyFill="1" applyBorder="1" applyAlignment="1">
      <alignment vertical="center"/>
    </xf>
    <xf numFmtId="0" fontId="7" fillId="8" borderId="19" xfId="1" applyFont="1" applyFill="1" applyBorder="1" applyAlignment="1">
      <alignment vertical="center"/>
    </xf>
    <xf numFmtId="0" fontId="7" fillId="8" borderId="24" xfId="1" applyFont="1" applyFill="1" applyBorder="1" applyAlignment="1">
      <alignment vertical="center"/>
    </xf>
    <xf numFmtId="0" fontId="7" fillId="8" borderId="15" xfId="3" applyFont="1" applyFill="1" applyBorder="1" applyAlignment="1">
      <alignment vertical="center"/>
    </xf>
    <xf numFmtId="0" fontId="7" fillId="8" borderId="19" xfId="3" applyFont="1" applyFill="1" applyBorder="1" applyAlignment="1">
      <alignment vertical="center"/>
    </xf>
    <xf numFmtId="0" fontId="7" fillId="8" borderId="24" xfId="3" applyFont="1" applyFill="1" applyBorder="1" applyAlignment="1">
      <alignment vertical="center"/>
    </xf>
    <xf numFmtId="0" fontId="7" fillId="9" borderId="15" xfId="3" applyFont="1" applyFill="1" applyBorder="1" applyAlignment="1">
      <alignment vertical="center"/>
    </xf>
    <xf numFmtId="0" fontId="7" fillId="9" borderId="19" xfId="3" applyFont="1" applyFill="1" applyBorder="1" applyAlignment="1">
      <alignment vertical="center"/>
    </xf>
    <xf numFmtId="0" fontId="7" fillId="9" borderId="24" xfId="3" applyFont="1" applyFill="1" applyBorder="1" applyAlignment="1">
      <alignment vertical="center"/>
    </xf>
    <xf numFmtId="0" fontId="7" fillId="8" borderId="4" xfId="3" applyFont="1" applyFill="1" applyBorder="1" applyAlignment="1">
      <alignment vertical="center" wrapText="1"/>
    </xf>
    <xf numFmtId="0" fontId="7" fillId="8" borderId="7" xfId="3" applyFont="1" applyFill="1" applyBorder="1" applyAlignment="1">
      <alignment vertical="center" wrapText="1"/>
    </xf>
    <xf numFmtId="0" fontId="7" fillId="8" borderId="10" xfId="3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2" fillId="8" borderId="19" xfId="3" applyFont="1" applyFill="1" applyBorder="1" applyAlignment="1">
      <alignment vertical="center"/>
    </xf>
    <xf numFmtId="0" fontId="6" fillId="10" borderId="15" xfId="4" applyFont="1" applyFill="1" applyBorder="1" applyAlignment="1">
      <alignment horizontal="left" vertical="center"/>
    </xf>
    <xf numFmtId="0" fontId="6" fillId="10" borderId="19" xfId="4" applyFont="1" applyFill="1" applyBorder="1" applyAlignment="1">
      <alignment horizontal="left" vertical="center"/>
    </xf>
    <xf numFmtId="0" fontId="7" fillId="7" borderId="8" xfId="1" applyFont="1" applyFill="1" applyBorder="1" applyAlignment="1">
      <alignment horizontal="center"/>
    </xf>
    <xf numFmtId="0" fontId="6" fillId="12" borderId="5" xfId="1" applyFont="1" applyFill="1" applyBorder="1" applyAlignment="1">
      <alignment horizontal="center" vertical="center"/>
    </xf>
    <xf numFmtId="0" fontId="6" fillId="12" borderId="8" xfId="1" applyFont="1" applyFill="1" applyBorder="1" applyAlignment="1">
      <alignment horizontal="center" vertical="center"/>
    </xf>
    <xf numFmtId="0" fontId="6" fillId="12" borderId="6" xfId="1" applyFont="1" applyFill="1" applyBorder="1" applyAlignment="1">
      <alignment horizontal="center" vertical="center"/>
    </xf>
    <xf numFmtId="0" fontId="6" fillId="12" borderId="9" xfId="1" applyFont="1" applyFill="1" applyBorder="1" applyAlignment="1">
      <alignment horizontal="center" vertical="center"/>
    </xf>
    <xf numFmtId="0" fontId="6" fillId="12" borderId="11" xfId="1" applyFont="1" applyFill="1" applyBorder="1" applyAlignment="1">
      <alignment horizontal="center" vertical="center"/>
    </xf>
    <xf numFmtId="0" fontId="7" fillId="9" borderId="15" xfId="4" applyFont="1" applyFill="1" applyBorder="1" applyAlignment="1">
      <alignment vertical="center" wrapText="1"/>
    </xf>
    <xf numFmtId="0" fontId="7" fillId="9" borderId="19" xfId="4" applyFont="1" applyFill="1" applyBorder="1" applyAlignment="1">
      <alignment vertical="center" wrapText="1"/>
    </xf>
    <xf numFmtId="0" fontId="7" fillId="9" borderId="24" xfId="4" applyFont="1" applyFill="1" applyBorder="1" applyAlignment="1">
      <alignment vertical="center" wrapText="1"/>
    </xf>
    <xf numFmtId="0" fontId="6" fillId="6" borderId="15" xfId="4" applyFont="1" applyFill="1" applyBorder="1" applyAlignment="1">
      <alignment vertical="center" wrapText="1"/>
    </xf>
    <xf numFmtId="0" fontId="6" fillId="6" borderId="19" xfId="4" applyFont="1" applyFill="1" applyBorder="1" applyAlignment="1">
      <alignment vertical="center" wrapText="1"/>
    </xf>
    <xf numFmtId="0" fontId="6" fillId="6" borderId="24" xfId="4" applyFont="1" applyFill="1" applyBorder="1" applyAlignment="1">
      <alignment vertical="center" wrapText="1"/>
    </xf>
    <xf numFmtId="164" fontId="9" fillId="0" borderId="0" xfId="0" applyNumberFormat="1" applyFont="1" applyAlignment="1">
      <alignment horizontal="right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7" fillId="0" borderId="15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7" fillId="0" borderId="24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7" fillId="9" borderId="15" xfId="1" applyFont="1" applyFill="1" applyBorder="1" applyAlignment="1">
      <alignment vertical="center" wrapText="1"/>
    </xf>
    <xf numFmtId="0" fontId="7" fillId="9" borderId="19" xfId="1" applyFont="1" applyFill="1" applyBorder="1" applyAlignment="1">
      <alignment vertical="center" wrapText="1"/>
    </xf>
    <xf numFmtId="0" fontId="7" fillId="9" borderId="24" xfId="1" applyFont="1" applyFill="1" applyBorder="1" applyAlignment="1">
      <alignment vertical="center" wrapText="1"/>
    </xf>
    <xf numFmtId="0" fontId="7" fillId="8" borderId="15" xfId="4" applyFont="1" applyFill="1" applyBorder="1" applyAlignment="1">
      <alignment vertical="center" wrapText="1"/>
    </xf>
    <xf numFmtId="0" fontId="7" fillId="8" borderId="19" xfId="4" applyFont="1" applyFill="1" applyBorder="1" applyAlignment="1">
      <alignment vertical="center" wrapText="1"/>
    </xf>
    <xf numFmtId="0" fontId="7" fillId="8" borderId="24" xfId="4" applyFont="1" applyFill="1" applyBorder="1" applyAlignment="1">
      <alignment vertical="center" wrapText="1"/>
    </xf>
  </cellXfs>
  <cellStyles count="8">
    <cellStyle name="Normal" xfId="0" builtinId="0"/>
    <cellStyle name="Normal_Sheet1 2" xfId="3" xr:uid="{32EB06C7-BB56-4B39-9823-8324975EA19E}"/>
    <cellStyle name="Normal_Sheet1_1" xfId="4" xr:uid="{F65BF609-6E28-406E-BCB0-9A040EF56E97}"/>
    <cellStyle name="Normal_Sheet2" xfId="1" xr:uid="{134DE71F-B83C-4393-90CE-7A701C58258F}"/>
    <cellStyle name="Normal_UG" xfId="2" xr:uid="{9B13E5F3-318A-4B17-8F9F-F975CA15B656}"/>
    <cellStyle name="style1702594649288" xfId="5" xr:uid="{42ADA048-F76D-4434-ABED-3C8BA69D4768}"/>
    <cellStyle name="style1702594649356" xfId="6" xr:uid="{FC4A5F64-51C7-4471-98C5-873F9B973B34}"/>
    <cellStyle name="style1702594649425" xfId="7" xr:uid="{4A932592-C99F-4A00-A0CE-C14F773DC585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BBD82-5462-4CA4-B194-9906956AD873}">
  <sheetPr>
    <pageSetUpPr fitToPage="1"/>
  </sheetPr>
  <dimension ref="A1:AA871"/>
  <sheetViews>
    <sheetView tabSelected="1" topLeftCell="A9" zoomScale="85" zoomScaleNormal="85" workbookViewId="0">
      <selection activeCell="W35" sqref="W35"/>
    </sheetView>
  </sheetViews>
  <sheetFormatPr defaultColWidth="9.33203125" defaultRowHeight="13.2" x14ac:dyDescent="0.25"/>
  <cols>
    <col min="1" max="1" width="17.88671875" style="1" customWidth="1"/>
    <col min="2" max="2" width="12.33203125" style="37" customWidth="1"/>
    <col min="3" max="3" width="23.6640625" style="38" customWidth="1"/>
    <col min="4" max="24" width="8.5546875" style="39" customWidth="1"/>
    <col min="25" max="16384" width="9.33203125" style="1"/>
  </cols>
  <sheetData>
    <row r="1" spans="1:24" ht="21" thickBot="1" x14ac:dyDescent="0.3">
      <c r="A1" s="276" t="s">
        <v>136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</row>
    <row r="2" spans="1:24" ht="13.8" thickBot="1" x14ac:dyDescent="0.3">
      <c r="A2" s="271" t="s">
        <v>8</v>
      </c>
      <c r="B2" s="277"/>
      <c r="C2" s="27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198" t="s">
        <v>22</v>
      </c>
      <c r="B3" s="199"/>
      <c r="C3" s="199"/>
      <c r="D3" s="200" t="s">
        <v>0</v>
      </c>
      <c r="E3" s="200"/>
      <c r="F3" s="200" t="s">
        <v>1</v>
      </c>
      <c r="G3" s="200"/>
      <c r="H3" s="200" t="s">
        <v>2</v>
      </c>
      <c r="I3" s="200"/>
      <c r="J3" s="200" t="s">
        <v>9</v>
      </c>
      <c r="K3" s="200"/>
      <c r="L3" s="200" t="s">
        <v>3</v>
      </c>
      <c r="M3" s="200"/>
      <c r="N3" s="200" t="s">
        <v>10</v>
      </c>
      <c r="O3" s="200"/>
      <c r="P3" s="200" t="s">
        <v>4</v>
      </c>
      <c r="Q3" s="200"/>
      <c r="R3" s="200" t="s">
        <v>5</v>
      </c>
      <c r="S3" s="200"/>
      <c r="T3" s="200" t="s">
        <v>6</v>
      </c>
      <c r="U3" s="200"/>
      <c r="V3" s="200" t="s">
        <v>11</v>
      </c>
      <c r="W3" s="200"/>
      <c r="X3" s="202" t="s">
        <v>12</v>
      </c>
    </row>
    <row r="4" spans="1:24" ht="13.8" thickBot="1" x14ac:dyDescent="0.3">
      <c r="A4" s="205" t="s">
        <v>138</v>
      </c>
      <c r="B4" s="206"/>
      <c r="C4" s="206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3"/>
    </row>
    <row r="5" spans="1:24" ht="13.8" thickBot="1" x14ac:dyDescent="0.3">
      <c r="A5" s="207" t="s">
        <v>23</v>
      </c>
      <c r="B5" s="208"/>
      <c r="C5" s="209"/>
      <c r="D5" s="179" t="s">
        <v>13</v>
      </c>
      <c r="E5" s="180" t="s">
        <v>14</v>
      </c>
      <c r="F5" s="179" t="s">
        <v>13</v>
      </c>
      <c r="G5" s="180" t="s">
        <v>14</v>
      </c>
      <c r="H5" s="179" t="s">
        <v>13</v>
      </c>
      <c r="I5" s="180" t="s">
        <v>14</v>
      </c>
      <c r="J5" s="179" t="s">
        <v>13</v>
      </c>
      <c r="K5" s="180" t="s">
        <v>14</v>
      </c>
      <c r="L5" s="181" t="s">
        <v>13</v>
      </c>
      <c r="M5" s="180" t="s">
        <v>14</v>
      </c>
      <c r="N5" s="179" t="s">
        <v>13</v>
      </c>
      <c r="O5" s="180" t="s">
        <v>14</v>
      </c>
      <c r="P5" s="179" t="s">
        <v>13</v>
      </c>
      <c r="Q5" s="180" t="s">
        <v>14</v>
      </c>
      <c r="R5" s="179" t="s">
        <v>13</v>
      </c>
      <c r="S5" s="180" t="s">
        <v>14</v>
      </c>
      <c r="T5" s="179" t="s">
        <v>13</v>
      </c>
      <c r="U5" s="182" t="s">
        <v>14</v>
      </c>
      <c r="V5" s="3" t="s">
        <v>13</v>
      </c>
      <c r="W5" s="4" t="s">
        <v>14</v>
      </c>
      <c r="X5" s="204"/>
    </row>
    <row r="6" spans="1:24" ht="26.4" x14ac:dyDescent="0.25">
      <c r="A6" s="278" t="s">
        <v>15</v>
      </c>
      <c r="B6" s="190" t="s">
        <v>16</v>
      </c>
      <c r="C6" s="5" t="s">
        <v>17</v>
      </c>
      <c r="D6" s="6">
        <v>0</v>
      </c>
      <c r="E6" s="7">
        <v>0</v>
      </c>
      <c r="F6" s="6">
        <v>0</v>
      </c>
      <c r="G6" s="7">
        <v>0</v>
      </c>
      <c r="H6" s="8">
        <v>0</v>
      </c>
      <c r="I6" s="7">
        <v>0</v>
      </c>
      <c r="J6" s="6">
        <v>0</v>
      </c>
      <c r="K6" s="7">
        <v>0</v>
      </c>
      <c r="L6" s="8">
        <v>0</v>
      </c>
      <c r="M6" s="7">
        <v>0</v>
      </c>
      <c r="N6" s="6">
        <v>0</v>
      </c>
      <c r="O6" s="7">
        <v>0</v>
      </c>
      <c r="P6" s="6">
        <v>0</v>
      </c>
      <c r="Q6" s="7">
        <v>0</v>
      </c>
      <c r="R6" s="8">
        <v>0</v>
      </c>
      <c r="S6" s="7">
        <v>0</v>
      </c>
      <c r="T6" s="6">
        <v>0</v>
      </c>
      <c r="U6" s="7">
        <v>0</v>
      </c>
      <c r="V6" s="6">
        <f>SUM(R6,P6,N6,L6,J6,H6,F6,D6, T6)</f>
        <v>0</v>
      </c>
      <c r="W6" s="7">
        <f>SUM(S6,Q6,O6,M6,K6,I6,G6,E6,U6)</f>
        <v>0</v>
      </c>
      <c r="X6" s="7">
        <f>SUM(V6:W6)</f>
        <v>0</v>
      </c>
    </row>
    <row r="7" spans="1:24" ht="26.4" x14ac:dyDescent="0.25">
      <c r="A7" s="279"/>
      <c r="B7" s="191"/>
      <c r="C7" s="9" t="s">
        <v>18</v>
      </c>
      <c r="D7" s="10">
        <v>0</v>
      </c>
      <c r="E7" s="11">
        <v>0</v>
      </c>
      <c r="F7" s="10">
        <v>0</v>
      </c>
      <c r="G7" s="11">
        <v>0</v>
      </c>
      <c r="H7" s="12">
        <v>0</v>
      </c>
      <c r="I7" s="11">
        <v>0</v>
      </c>
      <c r="J7" s="10">
        <v>0</v>
      </c>
      <c r="K7" s="11">
        <v>0</v>
      </c>
      <c r="L7" s="12">
        <v>0</v>
      </c>
      <c r="M7" s="11">
        <v>0</v>
      </c>
      <c r="N7" s="10">
        <v>0</v>
      </c>
      <c r="O7" s="11">
        <v>0</v>
      </c>
      <c r="P7" s="10">
        <v>0</v>
      </c>
      <c r="Q7" s="11">
        <v>0</v>
      </c>
      <c r="R7" s="12">
        <v>0</v>
      </c>
      <c r="S7" s="11">
        <v>0</v>
      </c>
      <c r="T7" s="10">
        <v>0</v>
      </c>
      <c r="U7" s="11">
        <v>0</v>
      </c>
      <c r="V7" s="13">
        <f>SUM(R7,P7,N7,L7,J7,H7,F7,D7, T7)</f>
        <v>0</v>
      </c>
      <c r="W7" s="11">
        <f>SUM(S7,Q7,O7,M7,K7,I7,G7,E7,U7)</f>
        <v>0</v>
      </c>
      <c r="X7" s="11">
        <f>SUM(V7:W7)</f>
        <v>0</v>
      </c>
    </row>
    <row r="8" spans="1:24" ht="13.8" thickBot="1" x14ac:dyDescent="0.3">
      <c r="A8" s="279"/>
      <c r="B8" s="192"/>
      <c r="C8" s="14" t="s">
        <v>19</v>
      </c>
      <c r="D8" s="15">
        <f t="shared" ref="D8:X8" si="0">SUM(D6:D7)</f>
        <v>0</v>
      </c>
      <c r="E8" s="16">
        <f t="shared" si="0"/>
        <v>0</v>
      </c>
      <c r="F8" s="17">
        <f t="shared" si="0"/>
        <v>0</v>
      </c>
      <c r="G8" s="18">
        <f t="shared" si="0"/>
        <v>0</v>
      </c>
      <c r="H8" s="19">
        <f t="shared" si="0"/>
        <v>0</v>
      </c>
      <c r="I8" s="16">
        <f t="shared" si="0"/>
        <v>0</v>
      </c>
      <c r="J8" s="17">
        <f t="shared" si="0"/>
        <v>0</v>
      </c>
      <c r="K8" s="20">
        <f t="shared" si="0"/>
        <v>0</v>
      </c>
      <c r="L8" s="21">
        <f t="shared" si="0"/>
        <v>0</v>
      </c>
      <c r="M8" s="22">
        <f t="shared" si="0"/>
        <v>0</v>
      </c>
      <c r="N8" s="15">
        <f t="shared" si="0"/>
        <v>0</v>
      </c>
      <c r="O8" s="22">
        <f t="shared" si="0"/>
        <v>0</v>
      </c>
      <c r="P8" s="17">
        <f t="shared" si="0"/>
        <v>0</v>
      </c>
      <c r="Q8" s="20">
        <f t="shared" si="0"/>
        <v>0</v>
      </c>
      <c r="R8" s="15">
        <f t="shared" si="0"/>
        <v>0</v>
      </c>
      <c r="S8" s="16">
        <f t="shared" si="0"/>
        <v>0</v>
      </c>
      <c r="T8" s="17">
        <f t="shared" si="0"/>
        <v>0</v>
      </c>
      <c r="U8" s="20">
        <f t="shared" si="0"/>
        <v>0</v>
      </c>
      <c r="V8" s="23">
        <f t="shared" si="0"/>
        <v>0</v>
      </c>
      <c r="W8" s="24">
        <f t="shared" si="0"/>
        <v>0</v>
      </c>
      <c r="X8" s="25">
        <f t="shared" si="0"/>
        <v>0</v>
      </c>
    </row>
    <row r="9" spans="1:24" ht="26.4" x14ac:dyDescent="0.25">
      <c r="A9" s="279"/>
      <c r="B9" s="193" t="s">
        <v>20</v>
      </c>
      <c r="C9" s="5" t="s">
        <v>17</v>
      </c>
      <c r="D9" s="6">
        <v>0</v>
      </c>
      <c r="E9" s="7">
        <v>0</v>
      </c>
      <c r="F9" s="6">
        <v>0</v>
      </c>
      <c r="G9" s="7">
        <v>0</v>
      </c>
      <c r="H9" s="8">
        <v>0</v>
      </c>
      <c r="I9" s="7">
        <v>0</v>
      </c>
      <c r="J9" s="6">
        <v>0</v>
      </c>
      <c r="K9" s="7">
        <v>0</v>
      </c>
      <c r="L9" s="8">
        <v>0</v>
      </c>
      <c r="M9" s="7">
        <v>0</v>
      </c>
      <c r="N9" s="6">
        <v>0</v>
      </c>
      <c r="O9" s="7">
        <v>0</v>
      </c>
      <c r="P9" s="6">
        <v>0</v>
      </c>
      <c r="Q9" s="7">
        <v>0</v>
      </c>
      <c r="R9" s="8">
        <v>0</v>
      </c>
      <c r="S9" s="7">
        <v>0</v>
      </c>
      <c r="T9" s="6">
        <v>0</v>
      </c>
      <c r="U9" s="7">
        <v>0</v>
      </c>
      <c r="V9" s="6">
        <f>SUM(R9,P9,N9,L9,J9,H9,F9,D9, T9)</f>
        <v>0</v>
      </c>
      <c r="W9" s="7">
        <f>SUM(S9,Q9,O9,M9,K9,I9,G9,E9,U9)</f>
        <v>0</v>
      </c>
      <c r="X9" s="7">
        <f>SUM(V9:W9)</f>
        <v>0</v>
      </c>
    </row>
    <row r="10" spans="1:24" ht="26.4" x14ac:dyDescent="0.25">
      <c r="A10" s="279"/>
      <c r="B10" s="194"/>
      <c r="C10" s="26" t="s">
        <v>18</v>
      </c>
      <c r="D10" s="27">
        <v>1</v>
      </c>
      <c r="E10" s="28">
        <v>0</v>
      </c>
      <c r="F10" s="27">
        <v>0</v>
      </c>
      <c r="G10" s="28">
        <v>0</v>
      </c>
      <c r="H10" s="29">
        <v>0</v>
      </c>
      <c r="I10" s="28">
        <v>0</v>
      </c>
      <c r="J10" s="27">
        <v>0</v>
      </c>
      <c r="K10" s="28">
        <v>0</v>
      </c>
      <c r="L10" s="29">
        <v>0</v>
      </c>
      <c r="M10" s="28">
        <v>0</v>
      </c>
      <c r="N10" s="27">
        <v>0</v>
      </c>
      <c r="O10" s="28">
        <v>0</v>
      </c>
      <c r="P10" s="27">
        <v>0</v>
      </c>
      <c r="Q10" s="28">
        <v>0</v>
      </c>
      <c r="R10" s="29">
        <v>0</v>
      </c>
      <c r="S10" s="28">
        <v>0</v>
      </c>
      <c r="T10" s="27">
        <v>0</v>
      </c>
      <c r="U10" s="28">
        <v>0</v>
      </c>
      <c r="V10" s="10">
        <f>SUM(R10,P10,N10,L10,J10,H10,F10,D10, T10)</f>
        <v>1</v>
      </c>
      <c r="W10" s="11">
        <f>SUM(S10,Q10,O10,M10,K10,I10,G10,E10,U10)</f>
        <v>0</v>
      </c>
      <c r="X10" s="11">
        <f>SUM(V10:W10)</f>
        <v>1</v>
      </c>
    </row>
    <row r="11" spans="1:24" ht="13.8" thickBot="1" x14ac:dyDescent="0.3">
      <c r="A11" s="280"/>
      <c r="B11" s="195"/>
      <c r="C11" s="30" t="s">
        <v>21</v>
      </c>
      <c r="D11" s="15">
        <f t="shared" ref="D11:X11" si="1">SUM(D9:D10)</f>
        <v>1</v>
      </c>
      <c r="E11" s="16">
        <f t="shared" si="1"/>
        <v>0</v>
      </c>
      <c r="F11" s="17">
        <f t="shared" si="1"/>
        <v>0</v>
      </c>
      <c r="G11" s="18">
        <f t="shared" si="1"/>
        <v>0</v>
      </c>
      <c r="H11" s="19">
        <f t="shared" si="1"/>
        <v>0</v>
      </c>
      <c r="I11" s="16">
        <f t="shared" si="1"/>
        <v>0</v>
      </c>
      <c r="J11" s="17">
        <f t="shared" si="1"/>
        <v>0</v>
      </c>
      <c r="K11" s="20">
        <f t="shared" si="1"/>
        <v>0</v>
      </c>
      <c r="L11" s="21">
        <f t="shared" si="1"/>
        <v>0</v>
      </c>
      <c r="M11" s="22">
        <f t="shared" si="1"/>
        <v>0</v>
      </c>
      <c r="N11" s="15">
        <f t="shared" si="1"/>
        <v>0</v>
      </c>
      <c r="O11" s="22">
        <f t="shared" si="1"/>
        <v>0</v>
      </c>
      <c r="P11" s="17">
        <f t="shared" si="1"/>
        <v>0</v>
      </c>
      <c r="Q11" s="20">
        <f t="shared" si="1"/>
        <v>0</v>
      </c>
      <c r="R11" s="15">
        <f t="shared" si="1"/>
        <v>0</v>
      </c>
      <c r="S11" s="16">
        <f t="shared" si="1"/>
        <v>0</v>
      </c>
      <c r="T11" s="17">
        <f t="shared" si="1"/>
        <v>0</v>
      </c>
      <c r="U11" s="20">
        <f t="shared" si="1"/>
        <v>0</v>
      </c>
      <c r="V11" s="31">
        <f t="shared" si="1"/>
        <v>1</v>
      </c>
      <c r="W11" s="32">
        <f t="shared" si="1"/>
        <v>0</v>
      </c>
      <c r="X11" s="33">
        <f t="shared" si="1"/>
        <v>1</v>
      </c>
    </row>
    <row r="12" spans="1:24" ht="13.8" thickBot="1" x14ac:dyDescent="0.3">
      <c r="A12" s="196" t="s">
        <v>11</v>
      </c>
      <c r="B12" s="197"/>
      <c r="C12" s="232"/>
      <c r="D12" s="34">
        <f>SUM(D11,D8)</f>
        <v>1</v>
      </c>
      <c r="E12" s="35">
        <f t="shared" ref="E12:W12" si="2">SUM(E11,E8)</f>
        <v>0</v>
      </c>
      <c r="F12" s="34">
        <f t="shared" si="2"/>
        <v>0</v>
      </c>
      <c r="G12" s="35">
        <f t="shared" si="2"/>
        <v>0</v>
      </c>
      <c r="H12" s="36">
        <f t="shared" si="2"/>
        <v>0</v>
      </c>
      <c r="I12" s="35">
        <f t="shared" si="2"/>
        <v>0</v>
      </c>
      <c r="J12" s="34">
        <f t="shared" si="2"/>
        <v>0</v>
      </c>
      <c r="K12" s="35">
        <f t="shared" si="2"/>
        <v>0</v>
      </c>
      <c r="L12" s="36">
        <f t="shared" si="2"/>
        <v>0</v>
      </c>
      <c r="M12" s="35">
        <f t="shared" si="2"/>
        <v>0</v>
      </c>
      <c r="N12" s="34">
        <f t="shared" si="2"/>
        <v>0</v>
      </c>
      <c r="O12" s="35">
        <f t="shared" si="2"/>
        <v>0</v>
      </c>
      <c r="P12" s="34">
        <f t="shared" si="2"/>
        <v>0</v>
      </c>
      <c r="Q12" s="35">
        <f t="shared" si="2"/>
        <v>0</v>
      </c>
      <c r="R12" s="36">
        <f t="shared" si="2"/>
        <v>0</v>
      </c>
      <c r="S12" s="35">
        <f t="shared" si="2"/>
        <v>0</v>
      </c>
      <c r="T12" s="34">
        <f t="shared" si="2"/>
        <v>0</v>
      </c>
      <c r="U12" s="35">
        <f t="shared" si="2"/>
        <v>0</v>
      </c>
      <c r="V12" s="34">
        <f t="shared" si="2"/>
        <v>1</v>
      </c>
      <c r="W12" s="35">
        <f t="shared" si="2"/>
        <v>0</v>
      </c>
      <c r="X12" s="35">
        <f>SUM(X11,X8)</f>
        <v>1</v>
      </c>
    </row>
    <row r="14" spans="1:24" ht="16.2" thickBot="1" x14ac:dyDescent="0.35">
      <c r="A14" s="270" t="s">
        <v>26</v>
      </c>
      <c r="B14" s="270"/>
      <c r="C14" s="270"/>
      <c r="D14" s="40">
        <f>SUM(D12)</f>
        <v>1</v>
      </c>
      <c r="E14" s="40">
        <f t="shared" ref="E14:X14" si="3">SUM(E12)</f>
        <v>0</v>
      </c>
      <c r="F14" s="40">
        <f t="shared" si="3"/>
        <v>0</v>
      </c>
      <c r="G14" s="40">
        <f t="shared" si="3"/>
        <v>0</v>
      </c>
      <c r="H14" s="40">
        <f t="shared" si="3"/>
        <v>0</v>
      </c>
      <c r="I14" s="40">
        <f t="shared" si="3"/>
        <v>0</v>
      </c>
      <c r="J14" s="40">
        <f t="shared" si="3"/>
        <v>0</v>
      </c>
      <c r="K14" s="40">
        <f t="shared" si="3"/>
        <v>0</v>
      </c>
      <c r="L14" s="40">
        <f t="shared" si="3"/>
        <v>0</v>
      </c>
      <c r="M14" s="40">
        <f t="shared" si="3"/>
        <v>0</v>
      </c>
      <c r="N14" s="40">
        <f t="shared" si="3"/>
        <v>0</v>
      </c>
      <c r="O14" s="40">
        <f t="shared" si="3"/>
        <v>0</v>
      </c>
      <c r="P14" s="40">
        <f t="shared" si="3"/>
        <v>0</v>
      </c>
      <c r="Q14" s="40">
        <f t="shared" si="3"/>
        <v>0</v>
      </c>
      <c r="R14" s="40">
        <f t="shared" si="3"/>
        <v>0</v>
      </c>
      <c r="S14" s="40">
        <f t="shared" si="3"/>
        <v>0</v>
      </c>
      <c r="T14" s="40">
        <f t="shared" si="3"/>
        <v>0</v>
      </c>
      <c r="U14" s="40">
        <f t="shared" si="3"/>
        <v>0</v>
      </c>
      <c r="V14" s="40">
        <f t="shared" si="3"/>
        <v>1</v>
      </c>
      <c r="W14" s="40">
        <f t="shared" si="3"/>
        <v>0</v>
      </c>
      <c r="X14" s="186">
        <f t="shared" si="3"/>
        <v>1</v>
      </c>
    </row>
    <row r="16" spans="1:24" ht="13.8" thickBot="1" x14ac:dyDescent="0.3"/>
    <row r="17" spans="1:24" ht="13.8" thickBot="1" x14ac:dyDescent="0.3">
      <c r="A17" s="271" t="s">
        <v>27</v>
      </c>
      <c r="B17" s="27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25">
      <c r="A18" s="198" t="s">
        <v>28</v>
      </c>
      <c r="B18" s="199"/>
      <c r="C18" s="199"/>
      <c r="D18" s="200" t="s">
        <v>0</v>
      </c>
      <c r="E18" s="200"/>
      <c r="F18" s="200" t="s">
        <v>1</v>
      </c>
      <c r="G18" s="200"/>
      <c r="H18" s="200" t="s">
        <v>2</v>
      </c>
      <c r="I18" s="200"/>
      <c r="J18" s="200" t="s">
        <v>9</v>
      </c>
      <c r="K18" s="200"/>
      <c r="L18" s="200" t="s">
        <v>3</v>
      </c>
      <c r="M18" s="200"/>
      <c r="N18" s="200" t="s">
        <v>10</v>
      </c>
      <c r="O18" s="200"/>
      <c r="P18" s="200" t="s">
        <v>4</v>
      </c>
      <c r="Q18" s="200"/>
      <c r="R18" s="200" t="s">
        <v>5</v>
      </c>
      <c r="S18" s="200"/>
      <c r="T18" s="200" t="s">
        <v>6</v>
      </c>
      <c r="U18" s="200"/>
      <c r="V18" s="200" t="s">
        <v>11</v>
      </c>
      <c r="W18" s="200"/>
      <c r="X18" s="202" t="s">
        <v>12</v>
      </c>
    </row>
    <row r="19" spans="1:24" ht="13.8" thickBot="1" x14ac:dyDescent="0.3">
      <c r="A19" s="205" t="s">
        <v>138</v>
      </c>
      <c r="B19" s="206"/>
      <c r="C19" s="206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3"/>
    </row>
    <row r="20" spans="1:24" ht="13.8" thickBot="1" x14ac:dyDescent="0.3">
      <c r="A20" s="207" t="s">
        <v>29</v>
      </c>
      <c r="B20" s="208"/>
      <c r="C20" s="209"/>
      <c r="D20" s="179" t="s">
        <v>13</v>
      </c>
      <c r="E20" s="180" t="s">
        <v>14</v>
      </c>
      <c r="F20" s="179" t="s">
        <v>13</v>
      </c>
      <c r="G20" s="180" t="s">
        <v>14</v>
      </c>
      <c r="H20" s="179" t="s">
        <v>13</v>
      </c>
      <c r="I20" s="180" t="s">
        <v>14</v>
      </c>
      <c r="J20" s="179" t="s">
        <v>13</v>
      </c>
      <c r="K20" s="180" t="s">
        <v>14</v>
      </c>
      <c r="L20" s="181" t="s">
        <v>13</v>
      </c>
      <c r="M20" s="180" t="s">
        <v>14</v>
      </c>
      <c r="N20" s="179" t="s">
        <v>13</v>
      </c>
      <c r="O20" s="180" t="s">
        <v>14</v>
      </c>
      <c r="P20" s="179" t="s">
        <v>13</v>
      </c>
      <c r="Q20" s="180" t="s">
        <v>14</v>
      </c>
      <c r="R20" s="179" t="s">
        <v>13</v>
      </c>
      <c r="S20" s="180" t="s">
        <v>14</v>
      </c>
      <c r="T20" s="179" t="s">
        <v>13</v>
      </c>
      <c r="U20" s="182" t="s">
        <v>14</v>
      </c>
      <c r="V20" s="3" t="s">
        <v>13</v>
      </c>
      <c r="W20" s="4" t="s">
        <v>14</v>
      </c>
      <c r="X20" s="204"/>
    </row>
    <row r="21" spans="1:24" ht="26.4" x14ac:dyDescent="0.25">
      <c r="A21" s="273" t="s">
        <v>30</v>
      </c>
      <c r="B21" s="190" t="s">
        <v>16</v>
      </c>
      <c r="C21" s="5" t="s">
        <v>17</v>
      </c>
      <c r="D21" s="6">
        <v>3</v>
      </c>
      <c r="E21" s="7">
        <v>2</v>
      </c>
      <c r="F21" s="6">
        <v>0</v>
      </c>
      <c r="G21" s="7">
        <v>0</v>
      </c>
      <c r="H21" s="8">
        <v>0</v>
      </c>
      <c r="I21" s="7">
        <v>0</v>
      </c>
      <c r="J21" s="6">
        <v>0</v>
      </c>
      <c r="K21" s="7">
        <v>0</v>
      </c>
      <c r="L21" s="8">
        <v>0</v>
      </c>
      <c r="M21" s="7">
        <v>1</v>
      </c>
      <c r="N21" s="6">
        <v>0</v>
      </c>
      <c r="O21" s="7">
        <v>0</v>
      </c>
      <c r="P21" s="6">
        <v>1</v>
      </c>
      <c r="Q21" s="7">
        <v>1</v>
      </c>
      <c r="R21" s="8">
        <v>3</v>
      </c>
      <c r="S21" s="7">
        <v>0</v>
      </c>
      <c r="T21" s="6">
        <v>0</v>
      </c>
      <c r="U21" s="7">
        <v>1</v>
      </c>
      <c r="V21" s="6">
        <f>SUM(R21,P21,N21,L21,J21,H21,F21,D21, T21)</f>
        <v>7</v>
      </c>
      <c r="W21" s="7">
        <f>SUM(S21,Q21,O21,M21,K21,I21,G21,E21,U21)</f>
        <v>5</v>
      </c>
      <c r="X21" s="7">
        <f>SUM(V21:W21)</f>
        <v>12</v>
      </c>
    </row>
    <row r="22" spans="1:24" ht="26.4" x14ac:dyDescent="0.25">
      <c r="A22" s="274"/>
      <c r="B22" s="191"/>
      <c r="C22" s="9" t="s">
        <v>18</v>
      </c>
      <c r="D22" s="10">
        <v>3</v>
      </c>
      <c r="E22" s="11">
        <v>2</v>
      </c>
      <c r="F22" s="10">
        <v>0</v>
      </c>
      <c r="G22" s="11">
        <v>0</v>
      </c>
      <c r="H22" s="12">
        <v>0</v>
      </c>
      <c r="I22" s="11">
        <v>0</v>
      </c>
      <c r="J22" s="10">
        <v>0</v>
      </c>
      <c r="K22" s="11">
        <v>0</v>
      </c>
      <c r="L22" s="12">
        <v>2</v>
      </c>
      <c r="M22" s="11">
        <v>0</v>
      </c>
      <c r="N22" s="10">
        <v>0</v>
      </c>
      <c r="O22" s="11">
        <v>0</v>
      </c>
      <c r="P22" s="10">
        <v>0</v>
      </c>
      <c r="Q22" s="11">
        <v>1</v>
      </c>
      <c r="R22" s="12">
        <v>0</v>
      </c>
      <c r="S22" s="11">
        <v>1</v>
      </c>
      <c r="T22" s="10">
        <v>0</v>
      </c>
      <c r="U22" s="11">
        <v>0</v>
      </c>
      <c r="V22" s="13">
        <f>SUM(R22,P22,N22,L22,J22,H22,F22,D22, T22)</f>
        <v>5</v>
      </c>
      <c r="W22" s="11">
        <f>SUM(S22,Q22,O22,M22,K22,I22,G22,E22,U22)</f>
        <v>4</v>
      </c>
      <c r="X22" s="11">
        <f>SUM(V22:W22)</f>
        <v>9</v>
      </c>
    </row>
    <row r="23" spans="1:24" x14ac:dyDescent="0.25">
      <c r="A23" s="274"/>
      <c r="B23" s="192"/>
      <c r="C23" s="14" t="s">
        <v>19</v>
      </c>
      <c r="D23" s="15">
        <f t="shared" ref="D23:X23" si="4">SUM(D21:D22)</f>
        <v>6</v>
      </c>
      <c r="E23" s="16">
        <f t="shared" si="4"/>
        <v>4</v>
      </c>
      <c r="F23" s="17">
        <f t="shared" si="4"/>
        <v>0</v>
      </c>
      <c r="G23" s="18">
        <f t="shared" si="4"/>
        <v>0</v>
      </c>
      <c r="H23" s="19">
        <f t="shared" si="4"/>
        <v>0</v>
      </c>
      <c r="I23" s="16">
        <f t="shared" si="4"/>
        <v>0</v>
      </c>
      <c r="J23" s="17">
        <f t="shared" si="4"/>
        <v>0</v>
      </c>
      <c r="K23" s="20">
        <f t="shared" si="4"/>
        <v>0</v>
      </c>
      <c r="L23" s="21">
        <f t="shared" si="4"/>
        <v>2</v>
      </c>
      <c r="M23" s="22">
        <f t="shared" si="4"/>
        <v>1</v>
      </c>
      <c r="N23" s="15">
        <f t="shared" si="4"/>
        <v>0</v>
      </c>
      <c r="O23" s="22">
        <f t="shared" si="4"/>
        <v>0</v>
      </c>
      <c r="P23" s="17">
        <f t="shared" si="4"/>
        <v>1</v>
      </c>
      <c r="Q23" s="20">
        <f t="shared" si="4"/>
        <v>2</v>
      </c>
      <c r="R23" s="15">
        <f t="shared" si="4"/>
        <v>3</v>
      </c>
      <c r="S23" s="16">
        <f t="shared" si="4"/>
        <v>1</v>
      </c>
      <c r="T23" s="17">
        <f t="shared" si="4"/>
        <v>0</v>
      </c>
      <c r="U23" s="20">
        <f t="shared" si="4"/>
        <v>1</v>
      </c>
      <c r="V23" s="23">
        <f t="shared" si="4"/>
        <v>12</v>
      </c>
      <c r="W23" s="24">
        <f t="shared" si="4"/>
        <v>9</v>
      </c>
      <c r="X23" s="25">
        <f t="shared" si="4"/>
        <v>21</v>
      </c>
    </row>
    <row r="24" spans="1:24" ht="26.4" x14ac:dyDescent="0.25">
      <c r="A24" s="274"/>
      <c r="B24" s="193" t="s">
        <v>20</v>
      </c>
      <c r="C24" s="5" t="s">
        <v>17</v>
      </c>
      <c r="D24" s="6">
        <v>0</v>
      </c>
      <c r="E24" s="7">
        <v>0</v>
      </c>
      <c r="F24" s="6">
        <v>0</v>
      </c>
      <c r="G24" s="7">
        <v>0</v>
      </c>
      <c r="H24" s="8">
        <v>0</v>
      </c>
      <c r="I24" s="7">
        <v>0</v>
      </c>
      <c r="J24" s="6">
        <v>0</v>
      </c>
      <c r="K24" s="7">
        <v>0</v>
      </c>
      <c r="L24" s="8">
        <v>0</v>
      </c>
      <c r="M24" s="7">
        <v>0</v>
      </c>
      <c r="N24" s="6">
        <v>0</v>
      </c>
      <c r="O24" s="7">
        <v>0</v>
      </c>
      <c r="P24" s="6">
        <v>0</v>
      </c>
      <c r="Q24" s="7">
        <v>0</v>
      </c>
      <c r="R24" s="8">
        <v>0</v>
      </c>
      <c r="S24" s="7">
        <v>0</v>
      </c>
      <c r="T24" s="6">
        <v>0</v>
      </c>
      <c r="U24" s="7">
        <v>0</v>
      </c>
      <c r="V24" s="6">
        <f>SUM(R24,P24,N24,L24,J24,H24,F24,D24, T24)</f>
        <v>0</v>
      </c>
      <c r="W24" s="7">
        <f>SUM(S24,Q24,O24,M24,K24,I24,G24,E24,U24)</f>
        <v>0</v>
      </c>
      <c r="X24" s="7">
        <f>SUM(V24:W24)</f>
        <v>0</v>
      </c>
    </row>
    <row r="25" spans="1:24" ht="26.4" x14ac:dyDescent="0.25">
      <c r="A25" s="274"/>
      <c r="B25" s="194"/>
      <c r="C25" s="26" t="s">
        <v>18</v>
      </c>
      <c r="D25" s="27">
        <v>1</v>
      </c>
      <c r="E25" s="28">
        <v>1</v>
      </c>
      <c r="F25" s="27">
        <v>0</v>
      </c>
      <c r="G25" s="28">
        <v>0</v>
      </c>
      <c r="H25" s="29">
        <v>0</v>
      </c>
      <c r="I25" s="28">
        <v>0</v>
      </c>
      <c r="J25" s="27">
        <v>0</v>
      </c>
      <c r="K25" s="28">
        <v>0</v>
      </c>
      <c r="L25" s="29">
        <v>0</v>
      </c>
      <c r="M25" s="28">
        <v>1</v>
      </c>
      <c r="N25" s="27">
        <v>0</v>
      </c>
      <c r="O25" s="28">
        <v>0</v>
      </c>
      <c r="P25" s="27">
        <v>0</v>
      </c>
      <c r="Q25" s="28">
        <v>0</v>
      </c>
      <c r="R25" s="29">
        <v>1</v>
      </c>
      <c r="S25" s="28">
        <v>0</v>
      </c>
      <c r="T25" s="27">
        <v>0</v>
      </c>
      <c r="U25" s="28">
        <v>0</v>
      </c>
      <c r="V25" s="10">
        <f>SUM(R25,P25,N25,L25,J25,H25,F25,D25, T25)</f>
        <v>2</v>
      </c>
      <c r="W25" s="11">
        <f>SUM(S25,Q25,O25,M25,K25,I25,G25,E25,U25)</f>
        <v>2</v>
      </c>
      <c r="X25" s="11">
        <f>SUM(V25:W25)</f>
        <v>4</v>
      </c>
    </row>
    <row r="26" spans="1:24" ht="13.8" thickBot="1" x14ac:dyDescent="0.3">
      <c r="A26" s="275"/>
      <c r="B26" s="195"/>
      <c r="C26" s="30" t="s">
        <v>21</v>
      </c>
      <c r="D26" s="15">
        <f t="shared" ref="D26:X26" si="5">SUM(D24:D25)</f>
        <v>1</v>
      </c>
      <c r="E26" s="16">
        <f t="shared" si="5"/>
        <v>1</v>
      </c>
      <c r="F26" s="17">
        <f t="shared" si="5"/>
        <v>0</v>
      </c>
      <c r="G26" s="18">
        <f t="shared" si="5"/>
        <v>0</v>
      </c>
      <c r="H26" s="19">
        <f t="shared" si="5"/>
        <v>0</v>
      </c>
      <c r="I26" s="16">
        <f t="shared" si="5"/>
        <v>0</v>
      </c>
      <c r="J26" s="17">
        <f t="shared" si="5"/>
        <v>0</v>
      </c>
      <c r="K26" s="20">
        <f t="shared" si="5"/>
        <v>0</v>
      </c>
      <c r="L26" s="21">
        <f t="shared" si="5"/>
        <v>0</v>
      </c>
      <c r="M26" s="22">
        <f t="shared" si="5"/>
        <v>1</v>
      </c>
      <c r="N26" s="15">
        <f t="shared" si="5"/>
        <v>0</v>
      </c>
      <c r="O26" s="22">
        <f t="shared" si="5"/>
        <v>0</v>
      </c>
      <c r="P26" s="17">
        <f t="shared" si="5"/>
        <v>0</v>
      </c>
      <c r="Q26" s="20">
        <f t="shared" si="5"/>
        <v>0</v>
      </c>
      <c r="R26" s="15">
        <f t="shared" si="5"/>
        <v>1</v>
      </c>
      <c r="S26" s="16">
        <f t="shared" si="5"/>
        <v>0</v>
      </c>
      <c r="T26" s="17">
        <f t="shared" si="5"/>
        <v>0</v>
      </c>
      <c r="U26" s="20">
        <f t="shared" si="5"/>
        <v>0</v>
      </c>
      <c r="V26" s="31">
        <f t="shared" si="5"/>
        <v>2</v>
      </c>
      <c r="W26" s="32">
        <f t="shared" si="5"/>
        <v>2</v>
      </c>
      <c r="X26" s="33">
        <f t="shared" si="5"/>
        <v>4</v>
      </c>
    </row>
    <row r="27" spans="1:24" ht="13.8" thickBot="1" x14ac:dyDescent="0.3">
      <c r="A27" s="196" t="s">
        <v>11</v>
      </c>
      <c r="B27" s="197"/>
      <c r="C27" s="197"/>
      <c r="D27" s="34">
        <f>SUM(D26,D23)</f>
        <v>7</v>
      </c>
      <c r="E27" s="35">
        <f t="shared" ref="E27:W27" si="6">SUM(E26,E23)</f>
        <v>5</v>
      </c>
      <c r="F27" s="34">
        <f t="shared" si="6"/>
        <v>0</v>
      </c>
      <c r="G27" s="35">
        <f t="shared" si="6"/>
        <v>0</v>
      </c>
      <c r="H27" s="36">
        <f t="shared" si="6"/>
        <v>0</v>
      </c>
      <c r="I27" s="35">
        <f t="shared" si="6"/>
        <v>0</v>
      </c>
      <c r="J27" s="34">
        <f t="shared" si="6"/>
        <v>0</v>
      </c>
      <c r="K27" s="35">
        <f t="shared" si="6"/>
        <v>0</v>
      </c>
      <c r="L27" s="36">
        <f t="shared" si="6"/>
        <v>2</v>
      </c>
      <c r="M27" s="35">
        <f t="shared" si="6"/>
        <v>2</v>
      </c>
      <c r="N27" s="34">
        <f t="shared" si="6"/>
        <v>0</v>
      </c>
      <c r="O27" s="35">
        <f t="shared" si="6"/>
        <v>0</v>
      </c>
      <c r="P27" s="34">
        <f t="shared" si="6"/>
        <v>1</v>
      </c>
      <c r="Q27" s="35">
        <f t="shared" si="6"/>
        <v>2</v>
      </c>
      <c r="R27" s="36">
        <f t="shared" si="6"/>
        <v>4</v>
      </c>
      <c r="S27" s="35">
        <f t="shared" si="6"/>
        <v>1</v>
      </c>
      <c r="T27" s="34">
        <f t="shared" si="6"/>
        <v>0</v>
      </c>
      <c r="U27" s="35">
        <f t="shared" si="6"/>
        <v>1</v>
      </c>
      <c r="V27" s="34">
        <f t="shared" si="6"/>
        <v>14</v>
      </c>
      <c r="W27" s="35">
        <f t="shared" si="6"/>
        <v>11</v>
      </c>
      <c r="X27" s="35">
        <f>SUM(X26,X23)</f>
        <v>25</v>
      </c>
    </row>
    <row r="28" spans="1:24" ht="13.8" thickBot="1" x14ac:dyDescent="0.3"/>
    <row r="29" spans="1:24" x14ac:dyDescent="0.25">
      <c r="A29" s="198" t="s">
        <v>31</v>
      </c>
      <c r="B29" s="199"/>
      <c r="C29" s="199"/>
      <c r="D29" s="200" t="s">
        <v>0</v>
      </c>
      <c r="E29" s="200"/>
      <c r="F29" s="200" t="s">
        <v>1</v>
      </c>
      <c r="G29" s="200"/>
      <c r="H29" s="200" t="s">
        <v>2</v>
      </c>
      <c r="I29" s="200"/>
      <c r="J29" s="200" t="s">
        <v>9</v>
      </c>
      <c r="K29" s="200"/>
      <c r="L29" s="200" t="s">
        <v>3</v>
      </c>
      <c r="M29" s="200"/>
      <c r="N29" s="200" t="s">
        <v>10</v>
      </c>
      <c r="O29" s="200"/>
      <c r="P29" s="200" t="s">
        <v>4</v>
      </c>
      <c r="Q29" s="200"/>
      <c r="R29" s="200" t="s">
        <v>5</v>
      </c>
      <c r="S29" s="200"/>
      <c r="T29" s="200" t="s">
        <v>6</v>
      </c>
      <c r="U29" s="200"/>
      <c r="V29" s="200" t="s">
        <v>11</v>
      </c>
      <c r="W29" s="200"/>
      <c r="X29" s="202" t="s">
        <v>12</v>
      </c>
    </row>
    <row r="30" spans="1:24" ht="13.8" thickBot="1" x14ac:dyDescent="0.3">
      <c r="A30" s="205" t="s">
        <v>138</v>
      </c>
      <c r="B30" s="206"/>
      <c r="C30" s="206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3"/>
    </row>
    <row r="31" spans="1:24" ht="13.8" thickBot="1" x14ac:dyDescent="0.3">
      <c r="A31" s="207" t="s">
        <v>32</v>
      </c>
      <c r="B31" s="208"/>
      <c r="C31" s="209"/>
      <c r="D31" s="179" t="s">
        <v>13</v>
      </c>
      <c r="E31" s="180" t="s">
        <v>14</v>
      </c>
      <c r="F31" s="179" t="s">
        <v>13</v>
      </c>
      <c r="G31" s="180" t="s">
        <v>14</v>
      </c>
      <c r="H31" s="179" t="s">
        <v>13</v>
      </c>
      <c r="I31" s="180" t="s">
        <v>14</v>
      </c>
      <c r="J31" s="179" t="s">
        <v>13</v>
      </c>
      <c r="K31" s="180" t="s">
        <v>14</v>
      </c>
      <c r="L31" s="181" t="s">
        <v>13</v>
      </c>
      <c r="M31" s="180" t="s">
        <v>14</v>
      </c>
      <c r="N31" s="179" t="s">
        <v>13</v>
      </c>
      <c r="O31" s="180" t="s">
        <v>14</v>
      </c>
      <c r="P31" s="179" t="s">
        <v>13</v>
      </c>
      <c r="Q31" s="180" t="s">
        <v>14</v>
      </c>
      <c r="R31" s="179" t="s">
        <v>13</v>
      </c>
      <c r="S31" s="180" t="s">
        <v>14</v>
      </c>
      <c r="T31" s="179" t="s">
        <v>13</v>
      </c>
      <c r="U31" s="182" t="s">
        <v>14</v>
      </c>
      <c r="V31" s="3" t="s">
        <v>13</v>
      </c>
      <c r="W31" s="4" t="s">
        <v>14</v>
      </c>
      <c r="X31" s="204"/>
    </row>
    <row r="32" spans="1:24" ht="26.4" x14ac:dyDescent="0.25">
      <c r="A32" s="241" t="s">
        <v>30</v>
      </c>
      <c r="B32" s="190" t="s">
        <v>16</v>
      </c>
      <c r="C32" s="5" t="s">
        <v>17</v>
      </c>
      <c r="D32" s="6">
        <v>0</v>
      </c>
      <c r="E32" s="7">
        <v>0</v>
      </c>
      <c r="F32" s="6">
        <v>0</v>
      </c>
      <c r="G32" s="7">
        <v>0</v>
      </c>
      <c r="H32" s="8">
        <v>0</v>
      </c>
      <c r="I32" s="7">
        <v>0</v>
      </c>
      <c r="J32" s="6">
        <v>0</v>
      </c>
      <c r="K32" s="7">
        <v>0</v>
      </c>
      <c r="L32" s="8">
        <v>3</v>
      </c>
      <c r="M32" s="7">
        <v>1</v>
      </c>
      <c r="N32" s="6">
        <v>0</v>
      </c>
      <c r="O32" s="7">
        <v>1</v>
      </c>
      <c r="P32" s="6">
        <v>0</v>
      </c>
      <c r="Q32" s="7">
        <v>0</v>
      </c>
      <c r="R32" s="8">
        <v>0</v>
      </c>
      <c r="S32" s="7">
        <v>1</v>
      </c>
      <c r="T32" s="6">
        <v>0</v>
      </c>
      <c r="U32" s="7">
        <v>0</v>
      </c>
      <c r="V32" s="6">
        <f>SUM(R32,P32,N32,L32,J32,H32,F32,D32, T32)</f>
        <v>3</v>
      </c>
      <c r="W32" s="7">
        <f>SUM(S32,Q32,O32,M32,K32,I32,G32,E32,U32)</f>
        <v>3</v>
      </c>
      <c r="X32" s="7">
        <f>SUM(V32:W32)</f>
        <v>6</v>
      </c>
    </row>
    <row r="33" spans="1:24" ht="26.4" x14ac:dyDescent="0.25">
      <c r="A33" s="242"/>
      <c r="B33" s="191"/>
      <c r="C33" s="9" t="s">
        <v>18</v>
      </c>
      <c r="D33" s="10">
        <v>0</v>
      </c>
      <c r="E33" s="11">
        <v>1</v>
      </c>
      <c r="F33" s="10">
        <v>0</v>
      </c>
      <c r="G33" s="11">
        <v>0</v>
      </c>
      <c r="H33" s="12">
        <v>0</v>
      </c>
      <c r="I33" s="11">
        <v>0</v>
      </c>
      <c r="J33" s="10">
        <v>0</v>
      </c>
      <c r="K33" s="11">
        <v>0</v>
      </c>
      <c r="L33" s="12">
        <v>0</v>
      </c>
      <c r="M33" s="11">
        <v>3</v>
      </c>
      <c r="N33" s="10">
        <v>0</v>
      </c>
      <c r="O33" s="11">
        <v>0</v>
      </c>
      <c r="P33" s="10">
        <v>0</v>
      </c>
      <c r="Q33" s="11">
        <v>0</v>
      </c>
      <c r="R33" s="12">
        <v>0</v>
      </c>
      <c r="S33" s="11">
        <v>0</v>
      </c>
      <c r="T33" s="10">
        <v>0</v>
      </c>
      <c r="U33" s="11">
        <v>0</v>
      </c>
      <c r="V33" s="13">
        <f>SUM(R33,P33,N33,L33,J33,H33,F33,D33, T33)</f>
        <v>0</v>
      </c>
      <c r="W33" s="11">
        <f>SUM(S33,Q33,O33,M33,K33,I33,G33,E33,U33)</f>
        <v>4</v>
      </c>
      <c r="X33" s="11">
        <f>SUM(V33:W33)</f>
        <v>4</v>
      </c>
    </row>
    <row r="34" spans="1:24" ht="13.8" thickBot="1" x14ac:dyDescent="0.3">
      <c r="A34" s="242"/>
      <c r="B34" s="192"/>
      <c r="C34" s="14" t="s">
        <v>19</v>
      </c>
      <c r="D34" s="15">
        <f t="shared" ref="D34:X34" si="7">SUM(D32:D33)</f>
        <v>0</v>
      </c>
      <c r="E34" s="16">
        <f t="shared" si="7"/>
        <v>1</v>
      </c>
      <c r="F34" s="17">
        <f t="shared" si="7"/>
        <v>0</v>
      </c>
      <c r="G34" s="18">
        <f t="shared" si="7"/>
        <v>0</v>
      </c>
      <c r="H34" s="19">
        <f t="shared" si="7"/>
        <v>0</v>
      </c>
      <c r="I34" s="16">
        <f t="shared" si="7"/>
        <v>0</v>
      </c>
      <c r="J34" s="17">
        <f t="shared" si="7"/>
        <v>0</v>
      </c>
      <c r="K34" s="20">
        <f t="shared" si="7"/>
        <v>0</v>
      </c>
      <c r="L34" s="21">
        <f t="shared" si="7"/>
        <v>3</v>
      </c>
      <c r="M34" s="22">
        <f t="shared" si="7"/>
        <v>4</v>
      </c>
      <c r="N34" s="15">
        <f t="shared" si="7"/>
        <v>0</v>
      </c>
      <c r="O34" s="22">
        <f t="shared" si="7"/>
        <v>1</v>
      </c>
      <c r="P34" s="17">
        <f t="shared" si="7"/>
        <v>0</v>
      </c>
      <c r="Q34" s="20">
        <f t="shared" si="7"/>
        <v>0</v>
      </c>
      <c r="R34" s="15">
        <f t="shared" si="7"/>
        <v>0</v>
      </c>
      <c r="S34" s="16">
        <f t="shared" si="7"/>
        <v>1</v>
      </c>
      <c r="T34" s="17">
        <f t="shared" si="7"/>
        <v>0</v>
      </c>
      <c r="U34" s="20">
        <f t="shared" si="7"/>
        <v>0</v>
      </c>
      <c r="V34" s="23">
        <f t="shared" si="7"/>
        <v>3</v>
      </c>
      <c r="W34" s="24">
        <f t="shared" si="7"/>
        <v>7</v>
      </c>
      <c r="X34" s="25">
        <f t="shared" si="7"/>
        <v>10</v>
      </c>
    </row>
    <row r="35" spans="1:24" ht="26.4" x14ac:dyDescent="0.25">
      <c r="A35" s="242"/>
      <c r="B35" s="193" t="s">
        <v>20</v>
      </c>
      <c r="C35" s="5" t="s">
        <v>17</v>
      </c>
      <c r="D35" s="6">
        <v>0</v>
      </c>
      <c r="E35" s="7">
        <v>0</v>
      </c>
      <c r="F35" s="6">
        <v>0</v>
      </c>
      <c r="G35" s="7">
        <v>0</v>
      </c>
      <c r="H35" s="8">
        <v>0</v>
      </c>
      <c r="I35" s="7">
        <v>0</v>
      </c>
      <c r="J35" s="6">
        <v>0</v>
      </c>
      <c r="K35" s="7">
        <v>0</v>
      </c>
      <c r="L35" s="8">
        <v>0</v>
      </c>
      <c r="M35" s="7">
        <v>0</v>
      </c>
      <c r="N35" s="6">
        <v>0</v>
      </c>
      <c r="O35" s="7">
        <v>0</v>
      </c>
      <c r="P35" s="6">
        <v>0</v>
      </c>
      <c r="Q35" s="7">
        <v>0</v>
      </c>
      <c r="R35" s="8">
        <v>0</v>
      </c>
      <c r="S35" s="7">
        <v>0</v>
      </c>
      <c r="T35" s="6">
        <v>0</v>
      </c>
      <c r="U35" s="7">
        <v>0</v>
      </c>
      <c r="V35" s="6">
        <f>SUM(R35,P35,N35,L35,J35,H35,F35,D35, T35)</f>
        <v>0</v>
      </c>
      <c r="W35" s="7">
        <f>SUM(S35,Q35,O35,M35,K35,I35,G35,E35,U35)</f>
        <v>0</v>
      </c>
      <c r="X35" s="7">
        <f>SUM(V35:W35)</f>
        <v>0</v>
      </c>
    </row>
    <row r="36" spans="1:24" ht="26.4" x14ac:dyDescent="0.25">
      <c r="A36" s="242"/>
      <c r="B36" s="194"/>
      <c r="C36" s="9" t="s">
        <v>18</v>
      </c>
      <c r="D36" s="10">
        <v>2</v>
      </c>
      <c r="E36" s="11">
        <v>0</v>
      </c>
      <c r="F36" s="10">
        <v>0</v>
      </c>
      <c r="G36" s="11">
        <v>0</v>
      </c>
      <c r="H36" s="12">
        <v>0</v>
      </c>
      <c r="I36" s="11">
        <v>0</v>
      </c>
      <c r="J36" s="10">
        <v>0</v>
      </c>
      <c r="K36" s="11">
        <v>0</v>
      </c>
      <c r="L36" s="12">
        <v>0</v>
      </c>
      <c r="M36" s="11">
        <v>0</v>
      </c>
      <c r="N36" s="10">
        <v>0</v>
      </c>
      <c r="O36" s="11">
        <v>0</v>
      </c>
      <c r="P36" s="10">
        <v>0</v>
      </c>
      <c r="Q36" s="11">
        <v>0</v>
      </c>
      <c r="R36" s="12">
        <v>0</v>
      </c>
      <c r="S36" s="11">
        <v>0</v>
      </c>
      <c r="T36" s="10">
        <v>0</v>
      </c>
      <c r="U36" s="11">
        <v>0</v>
      </c>
      <c r="V36" s="10">
        <f>SUM(R36,P36,N36,L36,J36,H36,F36,D36, T36)</f>
        <v>2</v>
      </c>
      <c r="W36" s="11">
        <f>SUM(S36,Q36,O36,M36,K36,I36,G36,E36,U36)</f>
        <v>0</v>
      </c>
      <c r="X36" s="11">
        <f>SUM(V36:W36)</f>
        <v>2</v>
      </c>
    </row>
    <row r="37" spans="1:24" ht="13.8" thickBot="1" x14ac:dyDescent="0.3">
      <c r="A37" s="243"/>
      <c r="B37" s="195"/>
      <c r="C37" s="42" t="s">
        <v>21</v>
      </c>
      <c r="D37" s="15">
        <f t="shared" ref="D37:X37" si="8">SUM(D35:D36)</f>
        <v>2</v>
      </c>
      <c r="E37" s="16">
        <f t="shared" si="8"/>
        <v>0</v>
      </c>
      <c r="F37" s="17">
        <f t="shared" si="8"/>
        <v>0</v>
      </c>
      <c r="G37" s="18">
        <f t="shared" si="8"/>
        <v>0</v>
      </c>
      <c r="H37" s="19">
        <f t="shared" si="8"/>
        <v>0</v>
      </c>
      <c r="I37" s="16">
        <f t="shared" si="8"/>
        <v>0</v>
      </c>
      <c r="J37" s="17">
        <f t="shared" si="8"/>
        <v>0</v>
      </c>
      <c r="K37" s="20">
        <f t="shared" si="8"/>
        <v>0</v>
      </c>
      <c r="L37" s="21">
        <f t="shared" si="8"/>
        <v>0</v>
      </c>
      <c r="M37" s="22">
        <f t="shared" si="8"/>
        <v>0</v>
      </c>
      <c r="N37" s="15">
        <f t="shared" si="8"/>
        <v>0</v>
      </c>
      <c r="O37" s="22">
        <f t="shared" si="8"/>
        <v>0</v>
      </c>
      <c r="P37" s="17">
        <f t="shared" si="8"/>
        <v>0</v>
      </c>
      <c r="Q37" s="20">
        <f t="shared" si="8"/>
        <v>0</v>
      </c>
      <c r="R37" s="15">
        <f t="shared" si="8"/>
        <v>0</v>
      </c>
      <c r="S37" s="16">
        <f t="shared" si="8"/>
        <v>0</v>
      </c>
      <c r="T37" s="17">
        <f t="shared" si="8"/>
        <v>0</v>
      </c>
      <c r="U37" s="20">
        <f t="shared" si="8"/>
        <v>0</v>
      </c>
      <c r="V37" s="31">
        <f t="shared" si="8"/>
        <v>2</v>
      </c>
      <c r="W37" s="32">
        <f t="shared" si="8"/>
        <v>0</v>
      </c>
      <c r="X37" s="33">
        <f t="shared" si="8"/>
        <v>2</v>
      </c>
    </row>
    <row r="38" spans="1:24" ht="13.8" thickBot="1" x14ac:dyDescent="0.3">
      <c r="A38" s="196" t="s">
        <v>11</v>
      </c>
      <c r="B38" s="197"/>
      <c r="C38" s="197"/>
      <c r="D38" s="34">
        <f t="shared" ref="D38:X38" si="9">SUM(D37,D34)</f>
        <v>2</v>
      </c>
      <c r="E38" s="35">
        <f t="shared" si="9"/>
        <v>1</v>
      </c>
      <c r="F38" s="34">
        <f t="shared" si="9"/>
        <v>0</v>
      </c>
      <c r="G38" s="35">
        <f t="shared" si="9"/>
        <v>0</v>
      </c>
      <c r="H38" s="36">
        <f t="shared" si="9"/>
        <v>0</v>
      </c>
      <c r="I38" s="35">
        <f t="shared" si="9"/>
        <v>0</v>
      </c>
      <c r="J38" s="34">
        <f t="shared" si="9"/>
        <v>0</v>
      </c>
      <c r="K38" s="35">
        <f t="shared" si="9"/>
        <v>0</v>
      </c>
      <c r="L38" s="36">
        <f t="shared" si="9"/>
        <v>3</v>
      </c>
      <c r="M38" s="35">
        <f t="shared" si="9"/>
        <v>4</v>
      </c>
      <c r="N38" s="34">
        <f t="shared" si="9"/>
        <v>0</v>
      </c>
      <c r="O38" s="35">
        <f t="shared" si="9"/>
        <v>1</v>
      </c>
      <c r="P38" s="34">
        <f t="shared" si="9"/>
        <v>0</v>
      </c>
      <c r="Q38" s="35">
        <f t="shared" si="9"/>
        <v>0</v>
      </c>
      <c r="R38" s="36">
        <f t="shared" si="9"/>
        <v>0</v>
      </c>
      <c r="S38" s="35">
        <f t="shared" si="9"/>
        <v>1</v>
      </c>
      <c r="T38" s="34">
        <f t="shared" si="9"/>
        <v>0</v>
      </c>
      <c r="U38" s="35">
        <f t="shared" si="9"/>
        <v>0</v>
      </c>
      <c r="V38" s="34">
        <f t="shared" si="9"/>
        <v>5</v>
      </c>
      <c r="W38" s="35">
        <f t="shared" si="9"/>
        <v>7</v>
      </c>
      <c r="X38" s="35">
        <f t="shared" si="9"/>
        <v>12</v>
      </c>
    </row>
    <row r="39" spans="1:24" ht="13.8" thickBot="1" x14ac:dyDescent="0.3">
      <c r="C39" s="1"/>
    </row>
    <row r="40" spans="1:24" ht="12.75" customHeight="1" x14ac:dyDescent="0.25">
      <c r="A40" s="198" t="s">
        <v>137</v>
      </c>
      <c r="B40" s="199"/>
      <c r="C40" s="199"/>
      <c r="D40" s="200" t="s">
        <v>0</v>
      </c>
      <c r="E40" s="200"/>
      <c r="F40" s="200" t="s">
        <v>1</v>
      </c>
      <c r="G40" s="200"/>
      <c r="H40" s="200" t="s">
        <v>2</v>
      </c>
      <c r="I40" s="200"/>
      <c r="J40" s="200" t="s">
        <v>9</v>
      </c>
      <c r="K40" s="200"/>
      <c r="L40" s="200" t="s">
        <v>3</v>
      </c>
      <c r="M40" s="200"/>
      <c r="N40" s="200" t="s">
        <v>10</v>
      </c>
      <c r="O40" s="200"/>
      <c r="P40" s="200" t="s">
        <v>4</v>
      </c>
      <c r="Q40" s="200"/>
      <c r="R40" s="200" t="s">
        <v>5</v>
      </c>
      <c r="S40" s="200"/>
      <c r="T40" s="200" t="s">
        <v>6</v>
      </c>
      <c r="U40" s="200"/>
      <c r="V40" s="200" t="s">
        <v>11</v>
      </c>
      <c r="W40" s="200"/>
      <c r="X40" s="202" t="s">
        <v>12</v>
      </c>
    </row>
    <row r="41" spans="1:24" ht="13.8" thickBot="1" x14ac:dyDescent="0.3">
      <c r="A41" s="205" t="s">
        <v>138</v>
      </c>
      <c r="B41" s="206"/>
      <c r="C41" s="206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3"/>
    </row>
    <row r="42" spans="1:24" ht="13.8" thickBot="1" x14ac:dyDescent="0.3">
      <c r="A42" s="207" t="s">
        <v>155</v>
      </c>
      <c r="B42" s="208"/>
      <c r="C42" s="209"/>
      <c r="D42" s="179" t="s">
        <v>13</v>
      </c>
      <c r="E42" s="180" t="s">
        <v>14</v>
      </c>
      <c r="F42" s="179" t="s">
        <v>13</v>
      </c>
      <c r="G42" s="180" t="s">
        <v>14</v>
      </c>
      <c r="H42" s="179" t="s">
        <v>13</v>
      </c>
      <c r="I42" s="180" t="s">
        <v>14</v>
      </c>
      <c r="J42" s="179" t="s">
        <v>13</v>
      </c>
      <c r="K42" s="180" t="s">
        <v>14</v>
      </c>
      <c r="L42" s="181" t="s">
        <v>13</v>
      </c>
      <c r="M42" s="180" t="s">
        <v>14</v>
      </c>
      <c r="N42" s="179" t="s">
        <v>13</v>
      </c>
      <c r="O42" s="180" t="s">
        <v>14</v>
      </c>
      <c r="P42" s="179" t="s">
        <v>13</v>
      </c>
      <c r="Q42" s="180" t="s">
        <v>14</v>
      </c>
      <c r="R42" s="179" t="s">
        <v>13</v>
      </c>
      <c r="S42" s="180" t="s">
        <v>14</v>
      </c>
      <c r="T42" s="179" t="s">
        <v>13</v>
      </c>
      <c r="U42" s="182" t="s">
        <v>14</v>
      </c>
      <c r="V42" s="3" t="s">
        <v>13</v>
      </c>
      <c r="W42" s="4" t="s">
        <v>14</v>
      </c>
      <c r="X42" s="204"/>
    </row>
    <row r="43" spans="1:24" ht="26.4" x14ac:dyDescent="0.25">
      <c r="A43" s="210" t="s">
        <v>30</v>
      </c>
      <c r="B43" s="190" t="s">
        <v>16</v>
      </c>
      <c r="C43" s="5" t="s">
        <v>17</v>
      </c>
      <c r="D43" s="6">
        <v>0</v>
      </c>
      <c r="E43" s="7">
        <v>0</v>
      </c>
      <c r="F43" s="6">
        <v>0</v>
      </c>
      <c r="G43" s="7">
        <v>0</v>
      </c>
      <c r="H43" s="8">
        <v>0</v>
      </c>
      <c r="I43" s="7">
        <v>0</v>
      </c>
      <c r="J43" s="6">
        <v>0</v>
      </c>
      <c r="K43" s="7">
        <v>0</v>
      </c>
      <c r="L43" s="8">
        <v>0</v>
      </c>
      <c r="M43" s="7">
        <v>0</v>
      </c>
      <c r="N43" s="6">
        <v>0</v>
      </c>
      <c r="O43" s="7">
        <v>0</v>
      </c>
      <c r="P43" s="6">
        <v>0</v>
      </c>
      <c r="Q43" s="7">
        <v>0</v>
      </c>
      <c r="R43" s="8">
        <v>0</v>
      </c>
      <c r="S43" s="7">
        <v>0</v>
      </c>
      <c r="T43" s="6">
        <v>0</v>
      </c>
      <c r="U43" s="7">
        <v>0</v>
      </c>
      <c r="V43" s="6">
        <f>SUM(R43,P43,N43,L43,J43,H43,F43,D43, T43)</f>
        <v>0</v>
      </c>
      <c r="W43" s="7">
        <f>SUM(S43,Q43,O43,M43,K43,I43,G43,E43,U43)</f>
        <v>0</v>
      </c>
      <c r="X43" s="7">
        <f>SUM(V43:W43)</f>
        <v>0</v>
      </c>
    </row>
    <row r="44" spans="1:24" ht="26.4" x14ac:dyDescent="0.25">
      <c r="A44" s="211"/>
      <c r="B44" s="191"/>
      <c r="C44" s="9" t="s">
        <v>18</v>
      </c>
      <c r="D44" s="10">
        <v>0</v>
      </c>
      <c r="E44" s="11">
        <v>0</v>
      </c>
      <c r="F44" s="10">
        <v>0</v>
      </c>
      <c r="G44" s="11">
        <v>0</v>
      </c>
      <c r="H44" s="12">
        <v>0</v>
      </c>
      <c r="I44" s="11">
        <v>0</v>
      </c>
      <c r="J44" s="10">
        <v>0</v>
      </c>
      <c r="K44" s="11">
        <v>0</v>
      </c>
      <c r="L44" s="12">
        <v>0</v>
      </c>
      <c r="M44" s="11">
        <v>0</v>
      </c>
      <c r="N44" s="10">
        <v>0</v>
      </c>
      <c r="O44" s="11">
        <v>0</v>
      </c>
      <c r="P44" s="10">
        <v>0</v>
      </c>
      <c r="Q44" s="11">
        <v>0</v>
      </c>
      <c r="R44" s="12">
        <v>0</v>
      </c>
      <c r="S44" s="11">
        <v>1</v>
      </c>
      <c r="T44" s="10">
        <v>0</v>
      </c>
      <c r="U44" s="11">
        <v>0</v>
      </c>
      <c r="V44" s="13">
        <f>SUM(R44,P44,N44,L44,J44,H44,F44,D44, T44)</f>
        <v>0</v>
      </c>
      <c r="W44" s="11">
        <f>SUM(S44,Q44,O44,M44,K44,I44,G44,E44,U44)</f>
        <v>1</v>
      </c>
      <c r="X44" s="11">
        <f>SUM(V44:W44)</f>
        <v>1</v>
      </c>
    </row>
    <row r="45" spans="1:24" ht="13.8" thickBot="1" x14ac:dyDescent="0.3">
      <c r="A45" s="211"/>
      <c r="B45" s="192"/>
      <c r="C45" s="14" t="s">
        <v>19</v>
      </c>
      <c r="D45" s="15">
        <f t="shared" ref="D45:X45" si="10">SUM(D43:D44)</f>
        <v>0</v>
      </c>
      <c r="E45" s="16">
        <f t="shared" si="10"/>
        <v>0</v>
      </c>
      <c r="F45" s="17">
        <f t="shared" si="10"/>
        <v>0</v>
      </c>
      <c r="G45" s="18">
        <f t="shared" si="10"/>
        <v>0</v>
      </c>
      <c r="H45" s="19">
        <f t="shared" si="10"/>
        <v>0</v>
      </c>
      <c r="I45" s="16">
        <f t="shared" si="10"/>
        <v>0</v>
      </c>
      <c r="J45" s="17">
        <f t="shared" si="10"/>
        <v>0</v>
      </c>
      <c r="K45" s="20">
        <f t="shared" si="10"/>
        <v>0</v>
      </c>
      <c r="L45" s="21">
        <f t="shared" si="10"/>
        <v>0</v>
      </c>
      <c r="M45" s="22">
        <f t="shared" si="10"/>
        <v>0</v>
      </c>
      <c r="N45" s="15">
        <f t="shared" si="10"/>
        <v>0</v>
      </c>
      <c r="O45" s="22">
        <f t="shared" si="10"/>
        <v>0</v>
      </c>
      <c r="P45" s="17">
        <f t="shared" si="10"/>
        <v>0</v>
      </c>
      <c r="Q45" s="20">
        <f t="shared" si="10"/>
        <v>0</v>
      </c>
      <c r="R45" s="15">
        <f t="shared" si="10"/>
        <v>0</v>
      </c>
      <c r="S45" s="16">
        <f t="shared" si="10"/>
        <v>1</v>
      </c>
      <c r="T45" s="17">
        <f t="shared" si="10"/>
        <v>0</v>
      </c>
      <c r="U45" s="20">
        <f t="shared" si="10"/>
        <v>0</v>
      </c>
      <c r="V45" s="23">
        <f t="shared" si="10"/>
        <v>0</v>
      </c>
      <c r="W45" s="24">
        <f t="shared" si="10"/>
        <v>1</v>
      </c>
      <c r="X45" s="25">
        <f t="shared" si="10"/>
        <v>1</v>
      </c>
    </row>
    <row r="46" spans="1:24" ht="26.4" x14ac:dyDescent="0.25">
      <c r="A46" s="211"/>
      <c r="B46" s="193" t="s">
        <v>20</v>
      </c>
      <c r="C46" s="5" t="s">
        <v>17</v>
      </c>
      <c r="D46" s="6">
        <v>0</v>
      </c>
      <c r="E46" s="7">
        <v>0</v>
      </c>
      <c r="F46" s="6">
        <v>0</v>
      </c>
      <c r="G46" s="7">
        <v>0</v>
      </c>
      <c r="H46" s="8">
        <v>0</v>
      </c>
      <c r="I46" s="7">
        <v>0</v>
      </c>
      <c r="J46" s="6">
        <v>0</v>
      </c>
      <c r="K46" s="7">
        <v>0</v>
      </c>
      <c r="L46" s="8">
        <v>0</v>
      </c>
      <c r="M46" s="7">
        <v>0</v>
      </c>
      <c r="N46" s="6">
        <v>0</v>
      </c>
      <c r="O46" s="7">
        <v>0</v>
      </c>
      <c r="P46" s="6">
        <v>0</v>
      </c>
      <c r="Q46" s="7">
        <v>0</v>
      </c>
      <c r="R46" s="8">
        <v>0</v>
      </c>
      <c r="S46" s="7">
        <v>0</v>
      </c>
      <c r="T46" s="6">
        <v>0</v>
      </c>
      <c r="U46" s="7">
        <v>0</v>
      </c>
      <c r="V46" s="6">
        <f>SUM(R46,P46,N46,L46,J46,H46,F46,D46, T46)</f>
        <v>0</v>
      </c>
      <c r="W46" s="7">
        <f>SUM(S46,Q46,O46,M46,K46,I46,G46,E46,U46)</f>
        <v>0</v>
      </c>
      <c r="X46" s="7">
        <f>SUM(V46:W46)</f>
        <v>0</v>
      </c>
    </row>
    <row r="47" spans="1:24" ht="26.4" x14ac:dyDescent="0.25">
      <c r="A47" s="211"/>
      <c r="B47" s="194"/>
      <c r="C47" s="26" t="s">
        <v>18</v>
      </c>
      <c r="D47" s="27">
        <v>0</v>
      </c>
      <c r="E47" s="28">
        <v>0</v>
      </c>
      <c r="F47" s="27">
        <v>0</v>
      </c>
      <c r="G47" s="28">
        <v>0</v>
      </c>
      <c r="H47" s="29">
        <v>0</v>
      </c>
      <c r="I47" s="28">
        <v>0</v>
      </c>
      <c r="J47" s="27">
        <v>0</v>
      </c>
      <c r="K47" s="28">
        <v>0</v>
      </c>
      <c r="L47" s="29">
        <v>0</v>
      </c>
      <c r="M47" s="28">
        <v>0</v>
      </c>
      <c r="N47" s="27">
        <v>0</v>
      </c>
      <c r="O47" s="28">
        <v>0</v>
      </c>
      <c r="P47" s="27">
        <v>0</v>
      </c>
      <c r="Q47" s="28">
        <v>0</v>
      </c>
      <c r="R47" s="29">
        <v>0</v>
      </c>
      <c r="S47" s="28">
        <v>0</v>
      </c>
      <c r="T47" s="27">
        <v>0</v>
      </c>
      <c r="U47" s="28">
        <v>0</v>
      </c>
      <c r="V47" s="43">
        <f>SUM(R47,P47,N47,L47,J47,H47,F47,D47, T47)</f>
        <v>0</v>
      </c>
      <c r="W47" s="44">
        <f>SUM(S47,Q47,O47,M47,K47,I47,G47,E47,U47)</f>
        <v>0</v>
      </c>
      <c r="X47" s="44">
        <f>SUM(V47:W47)</f>
        <v>0</v>
      </c>
    </row>
    <row r="48" spans="1:24" ht="13.8" thickBot="1" x14ac:dyDescent="0.3">
      <c r="A48" s="212"/>
      <c r="B48" s="195"/>
      <c r="C48" s="45" t="s">
        <v>21</v>
      </c>
      <c r="D48" s="15">
        <f t="shared" ref="D48:X48" si="11">SUM(D46:D47)</f>
        <v>0</v>
      </c>
      <c r="E48" s="16">
        <f t="shared" si="11"/>
        <v>0</v>
      </c>
      <c r="F48" s="17">
        <f t="shared" si="11"/>
        <v>0</v>
      </c>
      <c r="G48" s="18">
        <f t="shared" si="11"/>
        <v>0</v>
      </c>
      <c r="H48" s="19">
        <f t="shared" si="11"/>
        <v>0</v>
      </c>
      <c r="I48" s="16">
        <f t="shared" si="11"/>
        <v>0</v>
      </c>
      <c r="J48" s="17">
        <f t="shared" si="11"/>
        <v>0</v>
      </c>
      <c r="K48" s="20">
        <f t="shared" si="11"/>
        <v>0</v>
      </c>
      <c r="L48" s="21">
        <f t="shared" si="11"/>
        <v>0</v>
      </c>
      <c r="M48" s="22">
        <f t="shared" si="11"/>
        <v>0</v>
      </c>
      <c r="N48" s="15">
        <f t="shared" si="11"/>
        <v>0</v>
      </c>
      <c r="O48" s="22">
        <f t="shared" si="11"/>
        <v>0</v>
      </c>
      <c r="P48" s="17">
        <f t="shared" si="11"/>
        <v>0</v>
      </c>
      <c r="Q48" s="20">
        <f t="shared" si="11"/>
        <v>0</v>
      </c>
      <c r="R48" s="15">
        <f t="shared" si="11"/>
        <v>0</v>
      </c>
      <c r="S48" s="16">
        <f t="shared" si="11"/>
        <v>0</v>
      </c>
      <c r="T48" s="17">
        <f t="shared" si="11"/>
        <v>0</v>
      </c>
      <c r="U48" s="20">
        <f t="shared" si="11"/>
        <v>0</v>
      </c>
      <c r="V48" s="15">
        <f t="shared" si="11"/>
        <v>0</v>
      </c>
      <c r="W48" s="16">
        <f t="shared" si="11"/>
        <v>0</v>
      </c>
      <c r="X48" s="46">
        <f t="shared" si="11"/>
        <v>0</v>
      </c>
    </row>
    <row r="49" spans="1:24" ht="13.8" thickBot="1" x14ac:dyDescent="0.3">
      <c r="A49" s="196" t="s">
        <v>11</v>
      </c>
      <c r="B49" s="197"/>
      <c r="C49" s="232"/>
      <c r="D49" s="34">
        <f t="shared" ref="D49:X49" si="12">SUM(D48,D45)</f>
        <v>0</v>
      </c>
      <c r="E49" s="35">
        <f t="shared" si="12"/>
        <v>0</v>
      </c>
      <c r="F49" s="34">
        <f t="shared" si="12"/>
        <v>0</v>
      </c>
      <c r="G49" s="35">
        <f t="shared" si="12"/>
        <v>0</v>
      </c>
      <c r="H49" s="36">
        <f t="shared" si="12"/>
        <v>0</v>
      </c>
      <c r="I49" s="35">
        <f t="shared" si="12"/>
        <v>0</v>
      </c>
      <c r="J49" s="34">
        <f t="shared" si="12"/>
        <v>0</v>
      </c>
      <c r="K49" s="35">
        <f t="shared" si="12"/>
        <v>0</v>
      </c>
      <c r="L49" s="36">
        <f t="shared" si="12"/>
        <v>0</v>
      </c>
      <c r="M49" s="35">
        <f t="shared" si="12"/>
        <v>0</v>
      </c>
      <c r="N49" s="34">
        <f t="shared" si="12"/>
        <v>0</v>
      </c>
      <c r="O49" s="35">
        <f t="shared" si="12"/>
        <v>0</v>
      </c>
      <c r="P49" s="34">
        <f t="shared" si="12"/>
        <v>0</v>
      </c>
      <c r="Q49" s="35">
        <f t="shared" si="12"/>
        <v>0</v>
      </c>
      <c r="R49" s="36">
        <f t="shared" si="12"/>
        <v>0</v>
      </c>
      <c r="S49" s="35">
        <f t="shared" si="12"/>
        <v>1</v>
      </c>
      <c r="T49" s="34">
        <f t="shared" si="12"/>
        <v>0</v>
      </c>
      <c r="U49" s="35">
        <f t="shared" si="12"/>
        <v>0</v>
      </c>
      <c r="V49" s="34">
        <f t="shared" si="12"/>
        <v>0</v>
      </c>
      <c r="W49" s="35">
        <f t="shared" si="12"/>
        <v>1</v>
      </c>
      <c r="X49" s="35">
        <f t="shared" si="12"/>
        <v>1</v>
      </c>
    </row>
    <row r="50" spans="1:24" ht="13.8" thickBot="1" x14ac:dyDescent="0.3">
      <c r="C50" s="1"/>
    </row>
    <row r="51" spans="1:24" ht="12.75" customHeight="1" x14ac:dyDescent="0.25">
      <c r="A51" s="198" t="s">
        <v>33</v>
      </c>
      <c r="B51" s="199"/>
      <c r="C51" s="199"/>
      <c r="D51" s="200" t="s">
        <v>0</v>
      </c>
      <c r="E51" s="200"/>
      <c r="F51" s="200" t="s">
        <v>1</v>
      </c>
      <c r="G51" s="200"/>
      <c r="H51" s="200" t="s">
        <v>2</v>
      </c>
      <c r="I51" s="200"/>
      <c r="J51" s="200" t="s">
        <v>9</v>
      </c>
      <c r="K51" s="200"/>
      <c r="L51" s="200" t="s">
        <v>3</v>
      </c>
      <c r="M51" s="200"/>
      <c r="N51" s="200" t="s">
        <v>10</v>
      </c>
      <c r="O51" s="200"/>
      <c r="P51" s="200" t="s">
        <v>4</v>
      </c>
      <c r="Q51" s="200"/>
      <c r="R51" s="200" t="s">
        <v>5</v>
      </c>
      <c r="S51" s="200"/>
      <c r="T51" s="200" t="s">
        <v>6</v>
      </c>
      <c r="U51" s="200"/>
      <c r="V51" s="200" t="s">
        <v>11</v>
      </c>
      <c r="W51" s="200"/>
      <c r="X51" s="202" t="s">
        <v>12</v>
      </c>
    </row>
    <row r="52" spans="1:24" ht="13.8" thickBot="1" x14ac:dyDescent="0.3">
      <c r="A52" s="205" t="s">
        <v>138</v>
      </c>
      <c r="B52" s="206"/>
      <c r="C52" s="206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3"/>
    </row>
    <row r="53" spans="1:24" ht="13.8" thickBot="1" x14ac:dyDescent="0.3">
      <c r="A53" s="207" t="s">
        <v>34</v>
      </c>
      <c r="B53" s="208"/>
      <c r="C53" s="209"/>
      <c r="D53" s="179" t="s">
        <v>13</v>
      </c>
      <c r="E53" s="180" t="s">
        <v>14</v>
      </c>
      <c r="F53" s="179" t="s">
        <v>13</v>
      </c>
      <c r="G53" s="180" t="s">
        <v>14</v>
      </c>
      <c r="H53" s="179" t="s">
        <v>13</v>
      </c>
      <c r="I53" s="180" t="s">
        <v>14</v>
      </c>
      <c r="J53" s="179" t="s">
        <v>13</v>
      </c>
      <c r="K53" s="180" t="s">
        <v>14</v>
      </c>
      <c r="L53" s="181" t="s">
        <v>13</v>
      </c>
      <c r="M53" s="180" t="s">
        <v>14</v>
      </c>
      <c r="N53" s="179" t="s">
        <v>13</v>
      </c>
      <c r="O53" s="180" t="s">
        <v>14</v>
      </c>
      <c r="P53" s="179" t="s">
        <v>13</v>
      </c>
      <c r="Q53" s="180" t="s">
        <v>14</v>
      </c>
      <c r="R53" s="179" t="s">
        <v>13</v>
      </c>
      <c r="S53" s="180" t="s">
        <v>14</v>
      </c>
      <c r="T53" s="179" t="s">
        <v>13</v>
      </c>
      <c r="U53" s="182" t="s">
        <v>14</v>
      </c>
      <c r="V53" s="3" t="s">
        <v>13</v>
      </c>
      <c r="W53" s="4" t="s">
        <v>14</v>
      </c>
      <c r="X53" s="204"/>
    </row>
    <row r="54" spans="1:24" ht="26.4" x14ac:dyDescent="0.25">
      <c r="A54" s="241" t="s">
        <v>30</v>
      </c>
      <c r="B54" s="190" t="s">
        <v>16</v>
      </c>
      <c r="C54" s="5" t="s">
        <v>17</v>
      </c>
      <c r="D54" s="6">
        <v>0</v>
      </c>
      <c r="E54" s="7">
        <v>1</v>
      </c>
      <c r="F54" s="6">
        <v>0</v>
      </c>
      <c r="G54" s="7">
        <v>0</v>
      </c>
      <c r="H54" s="8">
        <v>0</v>
      </c>
      <c r="I54" s="7">
        <v>0</v>
      </c>
      <c r="J54" s="6">
        <v>0</v>
      </c>
      <c r="K54" s="7">
        <v>0</v>
      </c>
      <c r="L54" s="8">
        <v>0</v>
      </c>
      <c r="M54" s="7">
        <v>1</v>
      </c>
      <c r="N54" s="6">
        <v>0</v>
      </c>
      <c r="O54" s="7">
        <v>0</v>
      </c>
      <c r="P54" s="6">
        <v>0</v>
      </c>
      <c r="Q54" s="7">
        <v>0</v>
      </c>
      <c r="R54" s="8">
        <v>0</v>
      </c>
      <c r="S54" s="7">
        <v>0</v>
      </c>
      <c r="T54" s="6">
        <v>0</v>
      </c>
      <c r="U54" s="7">
        <v>0</v>
      </c>
      <c r="V54" s="6">
        <f>SUM(R54,P54,N54,L54,J54,H54,F54,D54, T54)</f>
        <v>0</v>
      </c>
      <c r="W54" s="7">
        <f>SUM(S54,Q54,O54,M54,K54,I54,G54,E54,U54)</f>
        <v>2</v>
      </c>
      <c r="X54" s="7">
        <f>SUM(V54:W54)</f>
        <v>2</v>
      </c>
    </row>
    <row r="55" spans="1:24" ht="26.4" x14ac:dyDescent="0.25">
      <c r="A55" s="242"/>
      <c r="B55" s="191"/>
      <c r="C55" s="9" t="s">
        <v>18</v>
      </c>
      <c r="D55" s="10">
        <v>1</v>
      </c>
      <c r="E55" s="11">
        <v>2</v>
      </c>
      <c r="F55" s="10">
        <v>0</v>
      </c>
      <c r="G55" s="11">
        <v>0</v>
      </c>
      <c r="H55" s="12">
        <v>0</v>
      </c>
      <c r="I55" s="11">
        <v>0</v>
      </c>
      <c r="J55" s="10">
        <v>0</v>
      </c>
      <c r="K55" s="11">
        <v>0</v>
      </c>
      <c r="L55" s="12">
        <v>2</v>
      </c>
      <c r="M55" s="11">
        <v>0</v>
      </c>
      <c r="N55" s="10">
        <v>0</v>
      </c>
      <c r="O55" s="11">
        <v>0</v>
      </c>
      <c r="P55" s="10">
        <v>0</v>
      </c>
      <c r="Q55" s="11">
        <v>0</v>
      </c>
      <c r="R55" s="12">
        <v>0</v>
      </c>
      <c r="S55" s="11">
        <v>0</v>
      </c>
      <c r="T55" s="10">
        <v>0</v>
      </c>
      <c r="U55" s="11">
        <v>0</v>
      </c>
      <c r="V55" s="13">
        <f>SUM(R55,P55,N55,L55,J55,H55,F55,D55, T55)</f>
        <v>3</v>
      </c>
      <c r="W55" s="11">
        <f>SUM(S55,Q55,O55,M55,K55,I55,G55,E55,U55)</f>
        <v>2</v>
      </c>
      <c r="X55" s="11">
        <f>SUM(V55:W55)</f>
        <v>5</v>
      </c>
    </row>
    <row r="56" spans="1:24" ht="13.8" thickBot="1" x14ac:dyDescent="0.3">
      <c r="A56" s="242"/>
      <c r="B56" s="192"/>
      <c r="C56" s="14" t="s">
        <v>19</v>
      </c>
      <c r="D56" s="15">
        <f t="shared" ref="D56:X56" si="13">SUM(D54:D55)</f>
        <v>1</v>
      </c>
      <c r="E56" s="16">
        <f t="shared" si="13"/>
        <v>3</v>
      </c>
      <c r="F56" s="17">
        <f t="shared" si="13"/>
        <v>0</v>
      </c>
      <c r="G56" s="18">
        <f t="shared" si="13"/>
        <v>0</v>
      </c>
      <c r="H56" s="19">
        <f t="shared" si="13"/>
        <v>0</v>
      </c>
      <c r="I56" s="16">
        <f t="shared" si="13"/>
        <v>0</v>
      </c>
      <c r="J56" s="17">
        <f t="shared" si="13"/>
        <v>0</v>
      </c>
      <c r="K56" s="20">
        <f t="shared" si="13"/>
        <v>0</v>
      </c>
      <c r="L56" s="21">
        <f t="shared" si="13"/>
        <v>2</v>
      </c>
      <c r="M56" s="22">
        <f t="shared" si="13"/>
        <v>1</v>
      </c>
      <c r="N56" s="15">
        <f t="shared" si="13"/>
        <v>0</v>
      </c>
      <c r="O56" s="22">
        <f t="shared" si="13"/>
        <v>0</v>
      </c>
      <c r="P56" s="17">
        <f t="shared" si="13"/>
        <v>0</v>
      </c>
      <c r="Q56" s="20">
        <f t="shared" si="13"/>
        <v>0</v>
      </c>
      <c r="R56" s="15">
        <f t="shared" si="13"/>
        <v>0</v>
      </c>
      <c r="S56" s="16">
        <f t="shared" si="13"/>
        <v>0</v>
      </c>
      <c r="T56" s="17">
        <f t="shared" si="13"/>
        <v>0</v>
      </c>
      <c r="U56" s="20">
        <f t="shared" si="13"/>
        <v>0</v>
      </c>
      <c r="V56" s="23">
        <f t="shared" si="13"/>
        <v>3</v>
      </c>
      <c r="W56" s="24">
        <f t="shared" si="13"/>
        <v>4</v>
      </c>
      <c r="X56" s="25">
        <f t="shared" si="13"/>
        <v>7</v>
      </c>
    </row>
    <row r="57" spans="1:24" ht="26.4" x14ac:dyDescent="0.25">
      <c r="A57" s="242"/>
      <c r="B57" s="193" t="s">
        <v>20</v>
      </c>
      <c r="C57" s="5" t="s">
        <v>17</v>
      </c>
      <c r="D57" s="6">
        <v>1</v>
      </c>
      <c r="E57" s="7">
        <v>2</v>
      </c>
      <c r="F57" s="6">
        <v>0</v>
      </c>
      <c r="G57" s="7">
        <v>0</v>
      </c>
      <c r="H57" s="8">
        <v>0</v>
      </c>
      <c r="I57" s="7">
        <v>0</v>
      </c>
      <c r="J57" s="6">
        <v>0</v>
      </c>
      <c r="K57" s="7">
        <v>0</v>
      </c>
      <c r="L57" s="8">
        <v>0</v>
      </c>
      <c r="M57" s="7">
        <v>0</v>
      </c>
      <c r="N57" s="6">
        <v>0</v>
      </c>
      <c r="O57" s="7">
        <v>0</v>
      </c>
      <c r="P57" s="6">
        <v>0</v>
      </c>
      <c r="Q57" s="7">
        <v>0</v>
      </c>
      <c r="R57" s="8">
        <v>0</v>
      </c>
      <c r="S57" s="7">
        <v>1</v>
      </c>
      <c r="T57" s="6">
        <v>0</v>
      </c>
      <c r="U57" s="7">
        <v>0</v>
      </c>
      <c r="V57" s="6">
        <f>SUM(R57,P57,N57,L57,J57,H57,F57,D57, T57)</f>
        <v>1</v>
      </c>
      <c r="W57" s="7">
        <f>SUM(S57,Q57,O57,M57,K57,I57,G57,E57,U57)</f>
        <v>3</v>
      </c>
      <c r="X57" s="7">
        <f>SUM(V57:W57)</f>
        <v>4</v>
      </c>
    </row>
    <row r="58" spans="1:24" ht="26.4" x14ac:dyDescent="0.25">
      <c r="A58" s="242"/>
      <c r="B58" s="194"/>
      <c r="C58" s="26" t="s">
        <v>18</v>
      </c>
      <c r="D58" s="27">
        <v>1</v>
      </c>
      <c r="E58" s="28">
        <v>0</v>
      </c>
      <c r="F58" s="27">
        <v>0</v>
      </c>
      <c r="G58" s="28">
        <v>0</v>
      </c>
      <c r="H58" s="29">
        <v>0</v>
      </c>
      <c r="I58" s="28">
        <v>0</v>
      </c>
      <c r="J58" s="27">
        <v>0</v>
      </c>
      <c r="K58" s="28">
        <v>0</v>
      </c>
      <c r="L58" s="29">
        <v>1</v>
      </c>
      <c r="M58" s="28">
        <v>2</v>
      </c>
      <c r="N58" s="27">
        <v>1</v>
      </c>
      <c r="O58" s="28">
        <v>0</v>
      </c>
      <c r="P58" s="27">
        <v>1</v>
      </c>
      <c r="Q58" s="28">
        <v>0</v>
      </c>
      <c r="R58" s="29">
        <v>0</v>
      </c>
      <c r="S58" s="28">
        <v>0</v>
      </c>
      <c r="T58" s="27">
        <v>0</v>
      </c>
      <c r="U58" s="28">
        <v>0</v>
      </c>
      <c r="V58" s="43">
        <f>SUM(R58,P58,N58,L58,J58,H58,F58,D58, T58)</f>
        <v>4</v>
      </c>
      <c r="W58" s="44">
        <f>SUM(S58,Q58,O58,M58,K58,I58,G58,E58,U58)</f>
        <v>2</v>
      </c>
      <c r="X58" s="44">
        <f>SUM(V58:W58)</f>
        <v>6</v>
      </c>
    </row>
    <row r="59" spans="1:24" ht="13.8" thickBot="1" x14ac:dyDescent="0.3">
      <c r="A59" s="243"/>
      <c r="B59" s="195"/>
      <c r="C59" s="45" t="s">
        <v>21</v>
      </c>
      <c r="D59" s="15">
        <f t="shared" ref="D59:X59" si="14">SUM(D57:D58)</f>
        <v>2</v>
      </c>
      <c r="E59" s="16">
        <f t="shared" si="14"/>
        <v>2</v>
      </c>
      <c r="F59" s="17">
        <f t="shared" si="14"/>
        <v>0</v>
      </c>
      <c r="G59" s="18">
        <f t="shared" si="14"/>
        <v>0</v>
      </c>
      <c r="H59" s="19">
        <f t="shared" si="14"/>
        <v>0</v>
      </c>
      <c r="I59" s="16">
        <f t="shared" si="14"/>
        <v>0</v>
      </c>
      <c r="J59" s="17">
        <f t="shared" si="14"/>
        <v>0</v>
      </c>
      <c r="K59" s="20">
        <f t="shared" si="14"/>
        <v>0</v>
      </c>
      <c r="L59" s="21">
        <f t="shared" si="14"/>
        <v>1</v>
      </c>
      <c r="M59" s="22">
        <f t="shared" si="14"/>
        <v>2</v>
      </c>
      <c r="N59" s="15">
        <f t="shared" si="14"/>
        <v>1</v>
      </c>
      <c r="O59" s="22">
        <f t="shared" si="14"/>
        <v>0</v>
      </c>
      <c r="P59" s="17">
        <f t="shared" si="14"/>
        <v>1</v>
      </c>
      <c r="Q59" s="20">
        <f t="shared" si="14"/>
        <v>0</v>
      </c>
      <c r="R59" s="15">
        <f t="shared" si="14"/>
        <v>0</v>
      </c>
      <c r="S59" s="16">
        <f t="shared" si="14"/>
        <v>1</v>
      </c>
      <c r="T59" s="17">
        <f t="shared" si="14"/>
        <v>0</v>
      </c>
      <c r="U59" s="20">
        <f t="shared" si="14"/>
        <v>0</v>
      </c>
      <c r="V59" s="15">
        <f t="shared" si="14"/>
        <v>5</v>
      </c>
      <c r="W59" s="16">
        <f t="shared" si="14"/>
        <v>5</v>
      </c>
      <c r="X59" s="46">
        <f t="shared" si="14"/>
        <v>10</v>
      </c>
    </row>
    <row r="60" spans="1:24" ht="13.8" thickBot="1" x14ac:dyDescent="0.3">
      <c r="A60" s="196" t="s">
        <v>11</v>
      </c>
      <c r="B60" s="197"/>
      <c r="C60" s="232"/>
      <c r="D60" s="34">
        <f t="shared" ref="D60:X60" si="15">SUM(D59,D56)</f>
        <v>3</v>
      </c>
      <c r="E60" s="35">
        <f t="shared" si="15"/>
        <v>5</v>
      </c>
      <c r="F60" s="34">
        <f t="shared" si="15"/>
        <v>0</v>
      </c>
      <c r="G60" s="35">
        <f t="shared" si="15"/>
        <v>0</v>
      </c>
      <c r="H60" s="36">
        <f t="shared" si="15"/>
        <v>0</v>
      </c>
      <c r="I60" s="35">
        <f t="shared" si="15"/>
        <v>0</v>
      </c>
      <c r="J60" s="34">
        <f t="shared" si="15"/>
        <v>0</v>
      </c>
      <c r="K60" s="35">
        <f t="shared" si="15"/>
        <v>0</v>
      </c>
      <c r="L60" s="36">
        <f t="shared" si="15"/>
        <v>3</v>
      </c>
      <c r="M60" s="35">
        <f t="shared" si="15"/>
        <v>3</v>
      </c>
      <c r="N60" s="34">
        <f t="shared" si="15"/>
        <v>1</v>
      </c>
      <c r="O60" s="35">
        <f t="shared" si="15"/>
        <v>0</v>
      </c>
      <c r="P60" s="34">
        <f t="shared" si="15"/>
        <v>1</v>
      </c>
      <c r="Q60" s="35">
        <f t="shared" si="15"/>
        <v>0</v>
      </c>
      <c r="R60" s="36">
        <f t="shared" si="15"/>
        <v>0</v>
      </c>
      <c r="S60" s="35">
        <f t="shared" si="15"/>
        <v>1</v>
      </c>
      <c r="T60" s="34">
        <f t="shared" si="15"/>
        <v>0</v>
      </c>
      <c r="U60" s="35">
        <f t="shared" si="15"/>
        <v>0</v>
      </c>
      <c r="V60" s="34">
        <f t="shared" si="15"/>
        <v>8</v>
      </c>
      <c r="W60" s="35">
        <f t="shared" si="15"/>
        <v>9</v>
      </c>
      <c r="X60" s="35">
        <f t="shared" si="15"/>
        <v>17</v>
      </c>
    </row>
    <row r="61" spans="1:24" ht="13.8" thickBot="1" x14ac:dyDescent="0.3">
      <c r="C61" s="1"/>
    </row>
    <row r="62" spans="1:24" x14ac:dyDescent="0.25">
      <c r="A62" s="198" t="s">
        <v>139</v>
      </c>
      <c r="B62" s="199"/>
      <c r="C62" s="199"/>
      <c r="D62" s="200" t="s">
        <v>0</v>
      </c>
      <c r="E62" s="200"/>
      <c r="F62" s="200" t="s">
        <v>1</v>
      </c>
      <c r="G62" s="200"/>
      <c r="H62" s="200" t="s">
        <v>2</v>
      </c>
      <c r="I62" s="200"/>
      <c r="J62" s="200" t="s">
        <v>9</v>
      </c>
      <c r="K62" s="200"/>
      <c r="L62" s="200" t="s">
        <v>3</v>
      </c>
      <c r="M62" s="200"/>
      <c r="N62" s="200" t="s">
        <v>10</v>
      </c>
      <c r="O62" s="200"/>
      <c r="P62" s="200" t="s">
        <v>4</v>
      </c>
      <c r="Q62" s="200"/>
      <c r="R62" s="200" t="s">
        <v>5</v>
      </c>
      <c r="S62" s="200"/>
      <c r="T62" s="200" t="s">
        <v>6</v>
      </c>
      <c r="U62" s="200"/>
      <c r="V62" s="200" t="s">
        <v>11</v>
      </c>
      <c r="W62" s="200"/>
      <c r="X62" s="202" t="s">
        <v>12</v>
      </c>
    </row>
    <row r="63" spans="1:24" ht="13.8" thickBot="1" x14ac:dyDescent="0.3">
      <c r="A63" s="205" t="s">
        <v>138</v>
      </c>
      <c r="B63" s="206"/>
      <c r="C63" s="206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3"/>
    </row>
    <row r="64" spans="1:24" ht="13.8" thickBot="1" x14ac:dyDescent="0.3">
      <c r="A64" s="207" t="s">
        <v>154</v>
      </c>
      <c r="B64" s="208"/>
      <c r="C64" s="209"/>
      <c r="D64" s="179" t="s">
        <v>13</v>
      </c>
      <c r="E64" s="180" t="s">
        <v>14</v>
      </c>
      <c r="F64" s="179" t="s">
        <v>13</v>
      </c>
      <c r="G64" s="180" t="s">
        <v>14</v>
      </c>
      <c r="H64" s="179" t="s">
        <v>13</v>
      </c>
      <c r="I64" s="180" t="s">
        <v>14</v>
      </c>
      <c r="J64" s="179" t="s">
        <v>13</v>
      </c>
      <c r="K64" s="180" t="s">
        <v>14</v>
      </c>
      <c r="L64" s="181" t="s">
        <v>13</v>
      </c>
      <c r="M64" s="180" t="s">
        <v>14</v>
      </c>
      <c r="N64" s="179" t="s">
        <v>13</v>
      </c>
      <c r="O64" s="180" t="s">
        <v>14</v>
      </c>
      <c r="P64" s="179" t="s">
        <v>13</v>
      </c>
      <c r="Q64" s="180" t="s">
        <v>14</v>
      </c>
      <c r="R64" s="179" t="s">
        <v>13</v>
      </c>
      <c r="S64" s="180" t="s">
        <v>14</v>
      </c>
      <c r="T64" s="179" t="s">
        <v>13</v>
      </c>
      <c r="U64" s="182" t="s">
        <v>14</v>
      </c>
      <c r="V64" s="3" t="s">
        <v>13</v>
      </c>
      <c r="W64" s="4" t="s">
        <v>14</v>
      </c>
      <c r="X64" s="204"/>
    </row>
    <row r="65" spans="1:24" ht="26.4" x14ac:dyDescent="0.25">
      <c r="A65" s="210" t="s">
        <v>30</v>
      </c>
      <c r="B65" s="190" t="s">
        <v>16</v>
      </c>
      <c r="C65" s="5" t="s">
        <v>17</v>
      </c>
      <c r="D65" s="6">
        <v>0</v>
      </c>
      <c r="E65" s="7">
        <v>2</v>
      </c>
      <c r="F65" s="6">
        <v>0</v>
      </c>
      <c r="G65" s="7">
        <v>0</v>
      </c>
      <c r="H65" s="8">
        <v>0</v>
      </c>
      <c r="I65" s="7">
        <v>0</v>
      </c>
      <c r="J65" s="6">
        <v>0</v>
      </c>
      <c r="K65" s="7">
        <v>0</v>
      </c>
      <c r="L65" s="8">
        <v>0</v>
      </c>
      <c r="M65" s="7">
        <v>0</v>
      </c>
      <c r="N65" s="6">
        <v>0</v>
      </c>
      <c r="O65" s="7">
        <v>0</v>
      </c>
      <c r="P65" s="6">
        <v>0</v>
      </c>
      <c r="Q65" s="7">
        <v>0</v>
      </c>
      <c r="R65" s="8">
        <v>0</v>
      </c>
      <c r="S65" s="7">
        <v>1</v>
      </c>
      <c r="T65" s="6">
        <v>0</v>
      </c>
      <c r="U65" s="7">
        <v>0</v>
      </c>
      <c r="V65" s="6">
        <f>SUM(R65,P65,N65,L65,J65,H65,F65,D65, T65)</f>
        <v>0</v>
      </c>
      <c r="W65" s="7">
        <f>SUM(S65,Q65,O65,M65,K65,I65,G65,E65,U65)</f>
        <v>3</v>
      </c>
      <c r="X65" s="7">
        <f>SUM(V65:W65)</f>
        <v>3</v>
      </c>
    </row>
    <row r="66" spans="1:24" ht="26.4" x14ac:dyDescent="0.25">
      <c r="A66" s="211"/>
      <c r="B66" s="191"/>
      <c r="C66" s="9" t="s">
        <v>18</v>
      </c>
      <c r="D66" s="10">
        <v>0</v>
      </c>
      <c r="E66" s="11">
        <v>0</v>
      </c>
      <c r="F66" s="10">
        <v>0</v>
      </c>
      <c r="G66" s="11">
        <v>0</v>
      </c>
      <c r="H66" s="12">
        <v>0</v>
      </c>
      <c r="I66" s="11">
        <v>0</v>
      </c>
      <c r="J66" s="10">
        <v>0</v>
      </c>
      <c r="K66" s="11">
        <v>0</v>
      </c>
      <c r="L66" s="12">
        <v>0</v>
      </c>
      <c r="M66" s="11">
        <v>0</v>
      </c>
      <c r="N66" s="10">
        <v>0</v>
      </c>
      <c r="O66" s="11">
        <v>0</v>
      </c>
      <c r="P66" s="10">
        <v>0</v>
      </c>
      <c r="Q66" s="11">
        <v>0</v>
      </c>
      <c r="R66" s="12">
        <v>0</v>
      </c>
      <c r="S66" s="11">
        <v>0</v>
      </c>
      <c r="T66" s="10">
        <v>0</v>
      </c>
      <c r="U66" s="11">
        <v>0</v>
      </c>
      <c r="V66" s="13">
        <f>SUM(R66,P66,N66,L66,J66,H66,F66,D66, T66)</f>
        <v>0</v>
      </c>
      <c r="W66" s="11">
        <f>SUM(S66,Q66,O66,M66,K66,I66,G66,E66,U66)</f>
        <v>0</v>
      </c>
      <c r="X66" s="11">
        <f>SUM(V66:W66)</f>
        <v>0</v>
      </c>
    </row>
    <row r="67" spans="1:24" ht="13.8" thickBot="1" x14ac:dyDescent="0.3">
      <c r="A67" s="211"/>
      <c r="B67" s="192"/>
      <c r="C67" s="14" t="s">
        <v>19</v>
      </c>
      <c r="D67" s="15">
        <f t="shared" ref="D67:X67" si="16">SUM(D65:D66)</f>
        <v>0</v>
      </c>
      <c r="E67" s="16">
        <f t="shared" si="16"/>
        <v>2</v>
      </c>
      <c r="F67" s="17">
        <f t="shared" si="16"/>
        <v>0</v>
      </c>
      <c r="G67" s="18">
        <f t="shared" si="16"/>
        <v>0</v>
      </c>
      <c r="H67" s="19">
        <f t="shared" si="16"/>
        <v>0</v>
      </c>
      <c r="I67" s="16">
        <f t="shared" si="16"/>
        <v>0</v>
      </c>
      <c r="J67" s="17">
        <f t="shared" si="16"/>
        <v>0</v>
      </c>
      <c r="K67" s="20">
        <f t="shared" si="16"/>
        <v>0</v>
      </c>
      <c r="L67" s="21">
        <f t="shared" si="16"/>
        <v>0</v>
      </c>
      <c r="M67" s="22">
        <f t="shared" si="16"/>
        <v>0</v>
      </c>
      <c r="N67" s="15">
        <f t="shared" si="16"/>
        <v>0</v>
      </c>
      <c r="O67" s="22">
        <f t="shared" si="16"/>
        <v>0</v>
      </c>
      <c r="P67" s="17">
        <f t="shared" si="16"/>
        <v>0</v>
      </c>
      <c r="Q67" s="20">
        <f t="shared" si="16"/>
        <v>0</v>
      </c>
      <c r="R67" s="15">
        <f t="shared" si="16"/>
        <v>0</v>
      </c>
      <c r="S67" s="16">
        <f t="shared" si="16"/>
        <v>1</v>
      </c>
      <c r="T67" s="17">
        <f t="shared" si="16"/>
        <v>0</v>
      </c>
      <c r="U67" s="20">
        <f t="shared" si="16"/>
        <v>0</v>
      </c>
      <c r="V67" s="23">
        <f t="shared" si="16"/>
        <v>0</v>
      </c>
      <c r="W67" s="24">
        <f t="shared" si="16"/>
        <v>3</v>
      </c>
      <c r="X67" s="25">
        <f t="shared" si="16"/>
        <v>3</v>
      </c>
    </row>
    <row r="68" spans="1:24" ht="26.4" x14ac:dyDescent="0.25">
      <c r="A68" s="211"/>
      <c r="B68" s="193" t="s">
        <v>20</v>
      </c>
      <c r="C68" s="5" t="s">
        <v>17</v>
      </c>
      <c r="D68" s="6">
        <v>0</v>
      </c>
      <c r="E68" s="7">
        <v>0</v>
      </c>
      <c r="F68" s="6">
        <v>0</v>
      </c>
      <c r="G68" s="7">
        <v>0</v>
      </c>
      <c r="H68" s="8">
        <v>0</v>
      </c>
      <c r="I68" s="7">
        <v>0</v>
      </c>
      <c r="J68" s="6">
        <v>0</v>
      </c>
      <c r="K68" s="7">
        <v>0</v>
      </c>
      <c r="L68" s="8">
        <v>0</v>
      </c>
      <c r="M68" s="7">
        <v>0</v>
      </c>
      <c r="N68" s="6">
        <v>0</v>
      </c>
      <c r="O68" s="7">
        <v>0</v>
      </c>
      <c r="P68" s="6">
        <v>0</v>
      </c>
      <c r="Q68" s="7">
        <v>0</v>
      </c>
      <c r="R68" s="8">
        <v>0</v>
      </c>
      <c r="S68" s="7">
        <v>0</v>
      </c>
      <c r="T68" s="6">
        <v>0</v>
      </c>
      <c r="U68" s="7">
        <v>0</v>
      </c>
      <c r="V68" s="6">
        <f>SUM(R68,P68,N68,L68,J68,H68,F68,D68, T68)</f>
        <v>0</v>
      </c>
      <c r="W68" s="7">
        <f>SUM(S68,Q68,O68,M68,K68,I68,G68,E68,U68)</f>
        <v>0</v>
      </c>
      <c r="X68" s="7">
        <f>SUM(V68:W68)</f>
        <v>0</v>
      </c>
    </row>
    <row r="69" spans="1:24" ht="26.4" x14ac:dyDescent="0.25">
      <c r="A69" s="211"/>
      <c r="B69" s="194"/>
      <c r="C69" s="9" t="s">
        <v>18</v>
      </c>
      <c r="D69" s="10">
        <v>0</v>
      </c>
      <c r="E69" s="11">
        <v>0</v>
      </c>
      <c r="F69" s="10">
        <v>0</v>
      </c>
      <c r="G69" s="11">
        <v>0</v>
      </c>
      <c r="H69" s="12">
        <v>0</v>
      </c>
      <c r="I69" s="11">
        <v>0</v>
      </c>
      <c r="J69" s="10">
        <v>0</v>
      </c>
      <c r="K69" s="11">
        <v>0</v>
      </c>
      <c r="L69" s="12">
        <v>0</v>
      </c>
      <c r="M69" s="11">
        <v>0</v>
      </c>
      <c r="N69" s="10">
        <v>0</v>
      </c>
      <c r="O69" s="11">
        <v>0</v>
      </c>
      <c r="P69" s="10">
        <v>0</v>
      </c>
      <c r="Q69" s="11">
        <v>0</v>
      </c>
      <c r="R69" s="12">
        <v>0</v>
      </c>
      <c r="S69" s="11">
        <v>0</v>
      </c>
      <c r="T69" s="10">
        <v>0</v>
      </c>
      <c r="U69" s="11">
        <v>0</v>
      </c>
      <c r="V69" s="13">
        <f>SUM(R69,P69,N69,L69,J69,H69,F69,D69, T69)</f>
        <v>0</v>
      </c>
      <c r="W69" s="11">
        <f>SUM(S69,Q69,O69,M69,K69,I69,G69,E69,U69)</f>
        <v>0</v>
      </c>
      <c r="X69" s="11">
        <f>SUM(V69:W69)</f>
        <v>0</v>
      </c>
    </row>
    <row r="70" spans="1:24" ht="13.8" thickBot="1" x14ac:dyDescent="0.3">
      <c r="A70" s="212"/>
      <c r="B70" s="195"/>
      <c r="C70" s="45" t="s">
        <v>21</v>
      </c>
      <c r="D70" s="15">
        <f t="shared" ref="D70:X70" si="17">SUM(D68:D69)</f>
        <v>0</v>
      </c>
      <c r="E70" s="16">
        <f t="shared" si="17"/>
        <v>0</v>
      </c>
      <c r="F70" s="17">
        <f t="shared" si="17"/>
        <v>0</v>
      </c>
      <c r="G70" s="18">
        <f t="shared" si="17"/>
        <v>0</v>
      </c>
      <c r="H70" s="19">
        <f t="shared" si="17"/>
        <v>0</v>
      </c>
      <c r="I70" s="16">
        <f t="shared" si="17"/>
        <v>0</v>
      </c>
      <c r="J70" s="17">
        <f t="shared" si="17"/>
        <v>0</v>
      </c>
      <c r="K70" s="20">
        <f t="shared" si="17"/>
        <v>0</v>
      </c>
      <c r="L70" s="21">
        <f t="shared" si="17"/>
        <v>0</v>
      </c>
      <c r="M70" s="22">
        <f t="shared" si="17"/>
        <v>0</v>
      </c>
      <c r="N70" s="15">
        <f t="shared" si="17"/>
        <v>0</v>
      </c>
      <c r="O70" s="22">
        <f t="shared" si="17"/>
        <v>0</v>
      </c>
      <c r="P70" s="17">
        <f t="shared" si="17"/>
        <v>0</v>
      </c>
      <c r="Q70" s="20">
        <f t="shared" si="17"/>
        <v>0</v>
      </c>
      <c r="R70" s="15">
        <f t="shared" si="17"/>
        <v>0</v>
      </c>
      <c r="S70" s="16">
        <f t="shared" si="17"/>
        <v>0</v>
      </c>
      <c r="T70" s="17">
        <f t="shared" si="17"/>
        <v>0</v>
      </c>
      <c r="U70" s="20">
        <f t="shared" si="17"/>
        <v>0</v>
      </c>
      <c r="V70" s="23">
        <f t="shared" si="17"/>
        <v>0</v>
      </c>
      <c r="W70" s="24">
        <f t="shared" si="17"/>
        <v>0</v>
      </c>
      <c r="X70" s="25">
        <f t="shared" si="17"/>
        <v>0</v>
      </c>
    </row>
    <row r="71" spans="1:24" ht="13.8" thickBot="1" x14ac:dyDescent="0.3">
      <c r="A71" s="196" t="s">
        <v>11</v>
      </c>
      <c r="B71" s="197"/>
      <c r="C71" s="197"/>
      <c r="D71" s="34">
        <f t="shared" ref="D71:X71" si="18">SUM(D70,D67)</f>
        <v>0</v>
      </c>
      <c r="E71" s="35">
        <f t="shared" si="18"/>
        <v>2</v>
      </c>
      <c r="F71" s="34">
        <f t="shared" si="18"/>
        <v>0</v>
      </c>
      <c r="G71" s="35">
        <f t="shared" si="18"/>
        <v>0</v>
      </c>
      <c r="H71" s="36">
        <f t="shared" si="18"/>
        <v>0</v>
      </c>
      <c r="I71" s="35">
        <f t="shared" si="18"/>
        <v>0</v>
      </c>
      <c r="J71" s="34">
        <f t="shared" si="18"/>
        <v>0</v>
      </c>
      <c r="K71" s="35">
        <f t="shared" si="18"/>
        <v>0</v>
      </c>
      <c r="L71" s="36">
        <f t="shared" si="18"/>
        <v>0</v>
      </c>
      <c r="M71" s="35">
        <f t="shared" si="18"/>
        <v>0</v>
      </c>
      <c r="N71" s="34">
        <f t="shared" si="18"/>
        <v>0</v>
      </c>
      <c r="O71" s="35">
        <f t="shared" si="18"/>
        <v>0</v>
      </c>
      <c r="P71" s="34">
        <f t="shared" si="18"/>
        <v>0</v>
      </c>
      <c r="Q71" s="35">
        <f t="shared" si="18"/>
        <v>0</v>
      </c>
      <c r="R71" s="36">
        <f t="shared" si="18"/>
        <v>0</v>
      </c>
      <c r="S71" s="35">
        <f t="shared" si="18"/>
        <v>1</v>
      </c>
      <c r="T71" s="34">
        <f t="shared" si="18"/>
        <v>0</v>
      </c>
      <c r="U71" s="35">
        <f t="shared" si="18"/>
        <v>0</v>
      </c>
      <c r="V71" s="34">
        <f t="shared" si="18"/>
        <v>0</v>
      </c>
      <c r="W71" s="35">
        <f t="shared" si="18"/>
        <v>3</v>
      </c>
      <c r="X71" s="35">
        <f t="shared" si="18"/>
        <v>3</v>
      </c>
    </row>
    <row r="72" spans="1:24" ht="13.8" thickBot="1" x14ac:dyDescent="0.3"/>
    <row r="73" spans="1:24" x14ac:dyDescent="0.25">
      <c r="A73" s="198" t="s">
        <v>35</v>
      </c>
      <c r="B73" s="199"/>
      <c r="C73" s="199"/>
      <c r="D73" s="200" t="s">
        <v>0</v>
      </c>
      <c r="E73" s="200"/>
      <c r="F73" s="200" t="s">
        <v>1</v>
      </c>
      <c r="G73" s="200"/>
      <c r="H73" s="200" t="s">
        <v>2</v>
      </c>
      <c r="I73" s="200"/>
      <c r="J73" s="200" t="s">
        <v>9</v>
      </c>
      <c r="K73" s="200"/>
      <c r="L73" s="200" t="s">
        <v>3</v>
      </c>
      <c r="M73" s="200"/>
      <c r="N73" s="200" t="s">
        <v>10</v>
      </c>
      <c r="O73" s="200"/>
      <c r="P73" s="200" t="s">
        <v>4</v>
      </c>
      <c r="Q73" s="200"/>
      <c r="R73" s="200" t="s">
        <v>5</v>
      </c>
      <c r="S73" s="200"/>
      <c r="T73" s="200" t="s">
        <v>6</v>
      </c>
      <c r="U73" s="200"/>
      <c r="V73" s="200" t="s">
        <v>11</v>
      </c>
      <c r="W73" s="200"/>
      <c r="X73" s="202" t="s">
        <v>12</v>
      </c>
    </row>
    <row r="74" spans="1:24" ht="13.8" thickBot="1" x14ac:dyDescent="0.3">
      <c r="A74" s="205" t="s">
        <v>138</v>
      </c>
      <c r="B74" s="206"/>
      <c r="C74" s="206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3"/>
    </row>
    <row r="75" spans="1:24" ht="13.8" thickBot="1" x14ac:dyDescent="0.3">
      <c r="A75" s="207" t="s">
        <v>36</v>
      </c>
      <c r="B75" s="208"/>
      <c r="C75" s="209"/>
      <c r="D75" s="179" t="s">
        <v>13</v>
      </c>
      <c r="E75" s="180" t="s">
        <v>14</v>
      </c>
      <c r="F75" s="179" t="s">
        <v>13</v>
      </c>
      <c r="G75" s="180" t="s">
        <v>14</v>
      </c>
      <c r="H75" s="179" t="s">
        <v>13</v>
      </c>
      <c r="I75" s="180" t="s">
        <v>14</v>
      </c>
      <c r="J75" s="179" t="s">
        <v>13</v>
      </c>
      <c r="K75" s="180" t="s">
        <v>14</v>
      </c>
      <c r="L75" s="181" t="s">
        <v>13</v>
      </c>
      <c r="M75" s="180" t="s">
        <v>14</v>
      </c>
      <c r="N75" s="179" t="s">
        <v>13</v>
      </c>
      <c r="O75" s="180" t="s">
        <v>14</v>
      </c>
      <c r="P75" s="179" t="s">
        <v>13</v>
      </c>
      <c r="Q75" s="180" t="s">
        <v>14</v>
      </c>
      <c r="R75" s="179" t="s">
        <v>13</v>
      </c>
      <c r="S75" s="180" t="s">
        <v>14</v>
      </c>
      <c r="T75" s="179" t="s">
        <v>13</v>
      </c>
      <c r="U75" s="182" t="s">
        <v>14</v>
      </c>
      <c r="V75" s="3" t="s">
        <v>13</v>
      </c>
      <c r="W75" s="4" t="s">
        <v>14</v>
      </c>
      <c r="X75" s="204"/>
    </row>
    <row r="76" spans="1:24" ht="26.4" x14ac:dyDescent="0.25">
      <c r="A76" s="241" t="s">
        <v>30</v>
      </c>
      <c r="B76" s="190" t="s">
        <v>16</v>
      </c>
      <c r="C76" s="5" t="s">
        <v>17</v>
      </c>
      <c r="D76" s="6">
        <v>0</v>
      </c>
      <c r="E76" s="7">
        <v>0</v>
      </c>
      <c r="F76" s="6">
        <v>0</v>
      </c>
      <c r="G76" s="7">
        <v>0</v>
      </c>
      <c r="H76" s="8">
        <v>0</v>
      </c>
      <c r="I76" s="7">
        <v>0</v>
      </c>
      <c r="J76" s="6">
        <v>0</v>
      </c>
      <c r="K76" s="7">
        <v>0</v>
      </c>
      <c r="L76" s="8">
        <v>0</v>
      </c>
      <c r="M76" s="7">
        <v>0</v>
      </c>
      <c r="N76" s="6">
        <v>0</v>
      </c>
      <c r="O76" s="7">
        <v>0</v>
      </c>
      <c r="P76" s="6">
        <v>0</v>
      </c>
      <c r="Q76" s="7">
        <v>0</v>
      </c>
      <c r="R76" s="8">
        <v>1</v>
      </c>
      <c r="S76" s="7">
        <v>3</v>
      </c>
      <c r="T76" s="6">
        <v>0</v>
      </c>
      <c r="U76" s="7">
        <v>0</v>
      </c>
      <c r="V76" s="6">
        <f>SUM(R76,P76,N76,L76,J76,H76,F76,D76, T76)</f>
        <v>1</v>
      </c>
      <c r="W76" s="7">
        <f>SUM(S76,Q76,O76,M76,K76,I76,G76,E76,U76)</f>
        <v>3</v>
      </c>
      <c r="X76" s="7">
        <f>SUM(V76:W76)</f>
        <v>4</v>
      </c>
    </row>
    <row r="77" spans="1:24" ht="26.4" x14ac:dyDescent="0.25">
      <c r="A77" s="242"/>
      <c r="B77" s="191"/>
      <c r="C77" s="9" t="s">
        <v>18</v>
      </c>
      <c r="D77" s="10">
        <v>2</v>
      </c>
      <c r="E77" s="11">
        <v>2</v>
      </c>
      <c r="F77" s="10">
        <v>0</v>
      </c>
      <c r="G77" s="11">
        <v>0</v>
      </c>
      <c r="H77" s="12">
        <v>0</v>
      </c>
      <c r="I77" s="11">
        <v>0</v>
      </c>
      <c r="J77" s="10">
        <v>0</v>
      </c>
      <c r="K77" s="11">
        <v>0</v>
      </c>
      <c r="L77" s="12">
        <v>0</v>
      </c>
      <c r="M77" s="11">
        <v>0</v>
      </c>
      <c r="N77" s="10">
        <v>0</v>
      </c>
      <c r="O77" s="11">
        <v>0</v>
      </c>
      <c r="P77" s="10">
        <v>0</v>
      </c>
      <c r="Q77" s="11">
        <v>0</v>
      </c>
      <c r="R77" s="12">
        <v>2</v>
      </c>
      <c r="S77" s="11">
        <v>1</v>
      </c>
      <c r="T77" s="10">
        <v>0</v>
      </c>
      <c r="U77" s="11">
        <v>0</v>
      </c>
      <c r="V77" s="13">
        <f>SUM(R77,P77,N77,L77,J77,H77,F77,D77, T77)</f>
        <v>4</v>
      </c>
      <c r="W77" s="11">
        <f>SUM(S77,Q77,O77,M77,K77,I77,G77,E77,U77)</f>
        <v>3</v>
      </c>
      <c r="X77" s="11">
        <f>SUM(V77:W77)</f>
        <v>7</v>
      </c>
    </row>
    <row r="78" spans="1:24" ht="13.8" thickBot="1" x14ac:dyDescent="0.3">
      <c r="A78" s="242"/>
      <c r="B78" s="192"/>
      <c r="C78" s="14" t="s">
        <v>19</v>
      </c>
      <c r="D78" s="15">
        <f t="shared" ref="D78:X78" si="19">SUM(D76:D77)</f>
        <v>2</v>
      </c>
      <c r="E78" s="16">
        <f t="shared" si="19"/>
        <v>2</v>
      </c>
      <c r="F78" s="17">
        <f t="shared" si="19"/>
        <v>0</v>
      </c>
      <c r="G78" s="18">
        <f t="shared" si="19"/>
        <v>0</v>
      </c>
      <c r="H78" s="19">
        <f t="shared" si="19"/>
        <v>0</v>
      </c>
      <c r="I78" s="16">
        <f t="shared" si="19"/>
        <v>0</v>
      </c>
      <c r="J78" s="17">
        <f t="shared" si="19"/>
        <v>0</v>
      </c>
      <c r="K78" s="20">
        <f t="shared" si="19"/>
        <v>0</v>
      </c>
      <c r="L78" s="21">
        <f t="shared" si="19"/>
        <v>0</v>
      </c>
      <c r="M78" s="22">
        <f t="shared" si="19"/>
        <v>0</v>
      </c>
      <c r="N78" s="15">
        <f t="shared" si="19"/>
        <v>0</v>
      </c>
      <c r="O78" s="22">
        <f t="shared" si="19"/>
        <v>0</v>
      </c>
      <c r="P78" s="17">
        <f t="shared" si="19"/>
        <v>0</v>
      </c>
      <c r="Q78" s="20">
        <f t="shared" si="19"/>
        <v>0</v>
      </c>
      <c r="R78" s="15">
        <f t="shared" si="19"/>
        <v>3</v>
      </c>
      <c r="S78" s="16">
        <f t="shared" si="19"/>
        <v>4</v>
      </c>
      <c r="T78" s="17">
        <f t="shared" si="19"/>
        <v>0</v>
      </c>
      <c r="U78" s="20">
        <f t="shared" si="19"/>
        <v>0</v>
      </c>
      <c r="V78" s="23">
        <f t="shared" si="19"/>
        <v>5</v>
      </c>
      <c r="W78" s="24">
        <f t="shared" si="19"/>
        <v>6</v>
      </c>
      <c r="X78" s="25">
        <f t="shared" si="19"/>
        <v>11</v>
      </c>
    </row>
    <row r="79" spans="1:24" ht="26.4" x14ac:dyDescent="0.25">
      <c r="A79" s="242"/>
      <c r="B79" s="193" t="s">
        <v>20</v>
      </c>
      <c r="C79" s="5" t="s">
        <v>17</v>
      </c>
      <c r="D79" s="6">
        <v>0</v>
      </c>
      <c r="E79" s="7">
        <v>0</v>
      </c>
      <c r="F79" s="6">
        <v>0</v>
      </c>
      <c r="G79" s="7">
        <v>0</v>
      </c>
      <c r="H79" s="8">
        <v>0</v>
      </c>
      <c r="I79" s="7">
        <v>0</v>
      </c>
      <c r="J79" s="6">
        <v>0</v>
      </c>
      <c r="K79" s="7">
        <v>0</v>
      </c>
      <c r="L79" s="8">
        <v>0</v>
      </c>
      <c r="M79" s="7">
        <v>0</v>
      </c>
      <c r="N79" s="6">
        <v>0</v>
      </c>
      <c r="O79" s="7">
        <v>0</v>
      </c>
      <c r="P79" s="6">
        <v>0</v>
      </c>
      <c r="Q79" s="7">
        <v>0</v>
      </c>
      <c r="R79" s="8">
        <v>0</v>
      </c>
      <c r="S79" s="7">
        <v>0</v>
      </c>
      <c r="T79" s="6">
        <v>0</v>
      </c>
      <c r="U79" s="7">
        <v>0</v>
      </c>
      <c r="V79" s="6">
        <f>SUM(R79,P79,N79,L79,J79,H79,F79,D79, T79)</f>
        <v>0</v>
      </c>
      <c r="W79" s="7">
        <f>SUM(S79,Q79,O79,M79,K79,I79,G79,E79,U79)</f>
        <v>0</v>
      </c>
      <c r="X79" s="7">
        <f>SUM(V79:W79)</f>
        <v>0</v>
      </c>
    </row>
    <row r="80" spans="1:24" ht="26.4" x14ac:dyDescent="0.25">
      <c r="A80" s="242"/>
      <c r="B80" s="194"/>
      <c r="C80" s="9" t="s">
        <v>18</v>
      </c>
      <c r="D80" s="10">
        <v>0</v>
      </c>
      <c r="E80" s="11">
        <v>0</v>
      </c>
      <c r="F80" s="10">
        <v>0</v>
      </c>
      <c r="G80" s="11">
        <v>0</v>
      </c>
      <c r="H80" s="12">
        <v>0</v>
      </c>
      <c r="I80" s="11">
        <v>0</v>
      </c>
      <c r="J80" s="10">
        <v>0</v>
      </c>
      <c r="K80" s="11">
        <v>0</v>
      </c>
      <c r="L80" s="12">
        <v>0</v>
      </c>
      <c r="M80" s="11">
        <v>0</v>
      </c>
      <c r="N80" s="10">
        <v>0</v>
      </c>
      <c r="O80" s="11">
        <v>0</v>
      </c>
      <c r="P80" s="10">
        <v>0</v>
      </c>
      <c r="Q80" s="11">
        <v>0</v>
      </c>
      <c r="R80" s="12">
        <v>0</v>
      </c>
      <c r="S80" s="11">
        <v>0</v>
      </c>
      <c r="T80" s="10">
        <v>0</v>
      </c>
      <c r="U80" s="11">
        <v>0</v>
      </c>
      <c r="V80" s="13">
        <f>SUM(R80,P80,N80,L80,J80,H80,F80,D80, T80)</f>
        <v>0</v>
      </c>
      <c r="W80" s="11">
        <f>SUM(S80,Q80,O80,M80,K80,I80,G80,E80,U80)</f>
        <v>0</v>
      </c>
      <c r="X80" s="11">
        <f>SUM(V80:W80)</f>
        <v>0</v>
      </c>
    </row>
    <row r="81" spans="1:27" ht="13.8" thickBot="1" x14ac:dyDescent="0.3">
      <c r="A81" s="243"/>
      <c r="B81" s="195"/>
      <c r="C81" s="45" t="s">
        <v>21</v>
      </c>
      <c r="D81" s="15">
        <f t="shared" ref="D81:X81" si="20">SUM(D79:D80)</f>
        <v>0</v>
      </c>
      <c r="E81" s="16">
        <f t="shared" si="20"/>
        <v>0</v>
      </c>
      <c r="F81" s="17">
        <f t="shared" si="20"/>
        <v>0</v>
      </c>
      <c r="G81" s="18">
        <f t="shared" si="20"/>
        <v>0</v>
      </c>
      <c r="H81" s="19">
        <f t="shared" si="20"/>
        <v>0</v>
      </c>
      <c r="I81" s="16">
        <f t="shared" si="20"/>
        <v>0</v>
      </c>
      <c r="J81" s="17">
        <f t="shared" si="20"/>
        <v>0</v>
      </c>
      <c r="K81" s="20">
        <f t="shared" si="20"/>
        <v>0</v>
      </c>
      <c r="L81" s="21">
        <f t="shared" si="20"/>
        <v>0</v>
      </c>
      <c r="M81" s="22">
        <f t="shared" si="20"/>
        <v>0</v>
      </c>
      <c r="N81" s="15">
        <f t="shared" si="20"/>
        <v>0</v>
      </c>
      <c r="O81" s="22">
        <f t="shared" si="20"/>
        <v>0</v>
      </c>
      <c r="P81" s="17">
        <f t="shared" si="20"/>
        <v>0</v>
      </c>
      <c r="Q81" s="20">
        <f t="shared" si="20"/>
        <v>0</v>
      </c>
      <c r="R81" s="15">
        <f t="shared" si="20"/>
        <v>0</v>
      </c>
      <c r="S81" s="16">
        <f t="shared" si="20"/>
        <v>0</v>
      </c>
      <c r="T81" s="17">
        <f t="shared" si="20"/>
        <v>0</v>
      </c>
      <c r="U81" s="20">
        <f t="shared" si="20"/>
        <v>0</v>
      </c>
      <c r="V81" s="23">
        <f t="shared" si="20"/>
        <v>0</v>
      </c>
      <c r="W81" s="24">
        <f t="shared" si="20"/>
        <v>0</v>
      </c>
      <c r="X81" s="25">
        <f t="shared" si="20"/>
        <v>0</v>
      </c>
    </row>
    <row r="82" spans="1:27" ht="13.8" thickBot="1" x14ac:dyDescent="0.3">
      <c r="A82" s="196" t="s">
        <v>11</v>
      </c>
      <c r="B82" s="197"/>
      <c r="C82" s="197"/>
      <c r="D82" s="34">
        <f t="shared" ref="D82:X82" si="21">SUM(D81,D78)</f>
        <v>2</v>
      </c>
      <c r="E82" s="35">
        <f t="shared" si="21"/>
        <v>2</v>
      </c>
      <c r="F82" s="34">
        <f t="shared" si="21"/>
        <v>0</v>
      </c>
      <c r="G82" s="35">
        <f t="shared" si="21"/>
        <v>0</v>
      </c>
      <c r="H82" s="36">
        <f t="shared" si="21"/>
        <v>0</v>
      </c>
      <c r="I82" s="35">
        <f t="shared" si="21"/>
        <v>0</v>
      </c>
      <c r="J82" s="34">
        <f t="shared" si="21"/>
        <v>0</v>
      </c>
      <c r="K82" s="35">
        <f t="shared" si="21"/>
        <v>0</v>
      </c>
      <c r="L82" s="36">
        <f t="shared" si="21"/>
        <v>0</v>
      </c>
      <c r="M82" s="35">
        <f t="shared" si="21"/>
        <v>0</v>
      </c>
      <c r="N82" s="34">
        <f t="shared" si="21"/>
        <v>0</v>
      </c>
      <c r="O82" s="35">
        <f t="shared" si="21"/>
        <v>0</v>
      </c>
      <c r="P82" s="34">
        <f t="shared" si="21"/>
        <v>0</v>
      </c>
      <c r="Q82" s="35">
        <f t="shared" si="21"/>
        <v>0</v>
      </c>
      <c r="R82" s="36">
        <f t="shared" si="21"/>
        <v>3</v>
      </c>
      <c r="S82" s="35">
        <f t="shared" si="21"/>
        <v>4</v>
      </c>
      <c r="T82" s="34">
        <f t="shared" si="21"/>
        <v>0</v>
      </c>
      <c r="U82" s="35">
        <f t="shared" si="21"/>
        <v>0</v>
      </c>
      <c r="V82" s="34">
        <f t="shared" si="21"/>
        <v>5</v>
      </c>
      <c r="W82" s="35">
        <f t="shared" si="21"/>
        <v>6</v>
      </c>
      <c r="X82" s="35">
        <f t="shared" si="21"/>
        <v>11</v>
      </c>
    </row>
    <row r="83" spans="1:27" ht="13.8" thickBot="1" x14ac:dyDescent="0.3"/>
    <row r="84" spans="1:27" x14ac:dyDescent="0.25">
      <c r="A84" s="198" t="s">
        <v>37</v>
      </c>
      <c r="B84" s="199"/>
      <c r="C84" s="199"/>
      <c r="D84" s="200" t="s">
        <v>0</v>
      </c>
      <c r="E84" s="200"/>
      <c r="F84" s="200" t="s">
        <v>1</v>
      </c>
      <c r="G84" s="200"/>
      <c r="H84" s="200" t="s">
        <v>2</v>
      </c>
      <c r="I84" s="200"/>
      <c r="J84" s="200" t="s">
        <v>9</v>
      </c>
      <c r="K84" s="200"/>
      <c r="L84" s="200" t="s">
        <v>3</v>
      </c>
      <c r="M84" s="200"/>
      <c r="N84" s="200" t="s">
        <v>10</v>
      </c>
      <c r="O84" s="200"/>
      <c r="P84" s="200" t="s">
        <v>4</v>
      </c>
      <c r="Q84" s="200"/>
      <c r="R84" s="200" t="s">
        <v>5</v>
      </c>
      <c r="S84" s="200"/>
      <c r="T84" s="200" t="s">
        <v>6</v>
      </c>
      <c r="U84" s="200"/>
      <c r="V84" s="200" t="s">
        <v>11</v>
      </c>
      <c r="W84" s="200"/>
      <c r="X84" s="202" t="s">
        <v>12</v>
      </c>
    </row>
    <row r="85" spans="1:27" ht="13.8" thickBot="1" x14ac:dyDescent="0.3">
      <c r="A85" s="205" t="s">
        <v>138</v>
      </c>
      <c r="B85" s="206"/>
      <c r="C85" s="206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3"/>
    </row>
    <row r="86" spans="1:27" ht="13.8" thickBot="1" x14ac:dyDescent="0.3">
      <c r="A86" s="207" t="s">
        <v>38</v>
      </c>
      <c r="B86" s="208"/>
      <c r="C86" s="209"/>
      <c r="D86" s="179" t="s">
        <v>13</v>
      </c>
      <c r="E86" s="180" t="s">
        <v>14</v>
      </c>
      <c r="F86" s="179" t="s">
        <v>13</v>
      </c>
      <c r="G86" s="180" t="s">
        <v>14</v>
      </c>
      <c r="H86" s="179" t="s">
        <v>13</v>
      </c>
      <c r="I86" s="180" t="s">
        <v>14</v>
      </c>
      <c r="J86" s="179" t="s">
        <v>13</v>
      </c>
      <c r="K86" s="180" t="s">
        <v>14</v>
      </c>
      <c r="L86" s="181" t="s">
        <v>13</v>
      </c>
      <c r="M86" s="180" t="s">
        <v>14</v>
      </c>
      <c r="N86" s="179" t="s">
        <v>13</v>
      </c>
      <c r="O86" s="180" t="s">
        <v>14</v>
      </c>
      <c r="P86" s="179" t="s">
        <v>13</v>
      </c>
      <c r="Q86" s="180" t="s">
        <v>14</v>
      </c>
      <c r="R86" s="179" t="s">
        <v>13</v>
      </c>
      <c r="S86" s="180" t="s">
        <v>14</v>
      </c>
      <c r="T86" s="179" t="s">
        <v>13</v>
      </c>
      <c r="U86" s="182" t="s">
        <v>14</v>
      </c>
      <c r="V86" s="3" t="s">
        <v>13</v>
      </c>
      <c r="W86" s="4" t="s">
        <v>14</v>
      </c>
      <c r="X86" s="204"/>
    </row>
    <row r="87" spans="1:27" ht="26.4" x14ac:dyDescent="0.25">
      <c r="A87" s="210" t="s">
        <v>30</v>
      </c>
      <c r="B87" s="190" t="s">
        <v>16</v>
      </c>
      <c r="C87" s="5" t="s">
        <v>17</v>
      </c>
      <c r="D87" s="6">
        <v>0</v>
      </c>
      <c r="E87" s="7">
        <v>2</v>
      </c>
      <c r="F87" s="6">
        <v>0</v>
      </c>
      <c r="G87" s="7">
        <v>0</v>
      </c>
      <c r="H87" s="8">
        <v>0</v>
      </c>
      <c r="I87" s="7">
        <v>0</v>
      </c>
      <c r="J87" s="6">
        <v>0</v>
      </c>
      <c r="K87" s="7">
        <v>0</v>
      </c>
      <c r="L87" s="8">
        <v>0</v>
      </c>
      <c r="M87" s="7">
        <v>0</v>
      </c>
      <c r="N87" s="6">
        <v>0</v>
      </c>
      <c r="O87" s="7">
        <v>0</v>
      </c>
      <c r="P87" s="6">
        <v>0</v>
      </c>
      <c r="Q87" s="7">
        <v>0</v>
      </c>
      <c r="R87" s="8">
        <v>0</v>
      </c>
      <c r="S87" s="7">
        <v>0</v>
      </c>
      <c r="T87" s="6">
        <v>0</v>
      </c>
      <c r="U87" s="7">
        <v>0</v>
      </c>
      <c r="V87" s="6">
        <f>SUM(R87,P87,N87,L87,J87,H87,F87,D87, T87)</f>
        <v>0</v>
      </c>
      <c r="W87" s="7">
        <f>SUM(S87,Q87,O87,M87,K87,I87,G87,E87,U87)</f>
        <v>2</v>
      </c>
      <c r="X87" s="7">
        <f>SUM(V87:W87)</f>
        <v>2</v>
      </c>
    </row>
    <row r="88" spans="1:27" ht="26.4" x14ac:dyDescent="0.25">
      <c r="A88" s="211"/>
      <c r="B88" s="191"/>
      <c r="C88" s="9" t="s">
        <v>18</v>
      </c>
      <c r="D88" s="10">
        <v>0</v>
      </c>
      <c r="E88" s="11">
        <v>0</v>
      </c>
      <c r="F88" s="10">
        <v>0</v>
      </c>
      <c r="G88" s="11">
        <v>0</v>
      </c>
      <c r="H88" s="12">
        <v>0</v>
      </c>
      <c r="I88" s="11">
        <v>0</v>
      </c>
      <c r="J88" s="10">
        <v>0</v>
      </c>
      <c r="K88" s="11">
        <v>0</v>
      </c>
      <c r="L88" s="12">
        <v>0</v>
      </c>
      <c r="M88" s="11">
        <v>0</v>
      </c>
      <c r="N88" s="10">
        <v>0</v>
      </c>
      <c r="O88" s="11">
        <v>0</v>
      </c>
      <c r="P88" s="10">
        <v>0</v>
      </c>
      <c r="Q88" s="11">
        <v>0</v>
      </c>
      <c r="R88" s="12">
        <v>3</v>
      </c>
      <c r="S88" s="11">
        <v>1</v>
      </c>
      <c r="T88" s="10">
        <v>0</v>
      </c>
      <c r="U88" s="11">
        <v>0</v>
      </c>
      <c r="V88" s="13">
        <f>SUM(R88,P88,N88,L88,J88,H88,F88,D88, T88)</f>
        <v>3</v>
      </c>
      <c r="W88" s="11">
        <f>SUM(S88,Q88,O88,M88,K88,I88,G88,E88,U88)</f>
        <v>1</v>
      </c>
      <c r="X88" s="11">
        <f>SUM(V88:W88)</f>
        <v>4</v>
      </c>
    </row>
    <row r="89" spans="1:27" ht="13.8" thickBot="1" x14ac:dyDescent="0.3">
      <c r="A89" s="211"/>
      <c r="B89" s="192"/>
      <c r="C89" s="14" t="s">
        <v>19</v>
      </c>
      <c r="D89" s="15">
        <f t="shared" ref="D89:X89" si="22">SUM(D87:D88)</f>
        <v>0</v>
      </c>
      <c r="E89" s="16">
        <f t="shared" si="22"/>
        <v>2</v>
      </c>
      <c r="F89" s="17">
        <f t="shared" si="22"/>
        <v>0</v>
      </c>
      <c r="G89" s="18">
        <f t="shared" si="22"/>
        <v>0</v>
      </c>
      <c r="H89" s="19">
        <f t="shared" si="22"/>
        <v>0</v>
      </c>
      <c r="I89" s="16">
        <f t="shared" si="22"/>
        <v>0</v>
      </c>
      <c r="J89" s="17">
        <f t="shared" si="22"/>
        <v>0</v>
      </c>
      <c r="K89" s="20">
        <f t="shared" si="22"/>
        <v>0</v>
      </c>
      <c r="L89" s="21">
        <f t="shared" si="22"/>
        <v>0</v>
      </c>
      <c r="M89" s="22">
        <f t="shared" si="22"/>
        <v>0</v>
      </c>
      <c r="N89" s="15">
        <f t="shared" si="22"/>
        <v>0</v>
      </c>
      <c r="O89" s="22">
        <f t="shared" si="22"/>
        <v>0</v>
      </c>
      <c r="P89" s="17">
        <f t="shared" si="22"/>
        <v>0</v>
      </c>
      <c r="Q89" s="20">
        <f t="shared" si="22"/>
        <v>0</v>
      </c>
      <c r="R89" s="15">
        <f t="shared" si="22"/>
        <v>3</v>
      </c>
      <c r="S89" s="16">
        <f t="shared" si="22"/>
        <v>1</v>
      </c>
      <c r="T89" s="17">
        <f t="shared" si="22"/>
        <v>0</v>
      </c>
      <c r="U89" s="20">
        <f t="shared" si="22"/>
        <v>0</v>
      </c>
      <c r="V89" s="23">
        <f t="shared" si="22"/>
        <v>3</v>
      </c>
      <c r="W89" s="24">
        <f t="shared" si="22"/>
        <v>3</v>
      </c>
      <c r="X89" s="25">
        <f t="shared" si="22"/>
        <v>6</v>
      </c>
    </row>
    <row r="90" spans="1:27" ht="26.4" x14ac:dyDescent="0.25">
      <c r="A90" s="211"/>
      <c r="B90" s="193" t="s">
        <v>20</v>
      </c>
      <c r="C90" s="5" t="s">
        <v>17</v>
      </c>
      <c r="D90" s="6">
        <v>0</v>
      </c>
      <c r="E90" s="7">
        <v>0</v>
      </c>
      <c r="F90" s="6">
        <v>0</v>
      </c>
      <c r="G90" s="7">
        <v>0</v>
      </c>
      <c r="H90" s="8">
        <v>0</v>
      </c>
      <c r="I90" s="7">
        <v>0</v>
      </c>
      <c r="J90" s="6">
        <v>0</v>
      </c>
      <c r="K90" s="7">
        <v>0</v>
      </c>
      <c r="L90" s="8">
        <v>0</v>
      </c>
      <c r="M90" s="7">
        <v>0</v>
      </c>
      <c r="N90" s="6">
        <v>0</v>
      </c>
      <c r="O90" s="7">
        <v>0</v>
      </c>
      <c r="P90" s="6">
        <v>0</v>
      </c>
      <c r="Q90" s="7">
        <v>0</v>
      </c>
      <c r="R90" s="8">
        <v>0</v>
      </c>
      <c r="S90" s="7">
        <v>0</v>
      </c>
      <c r="T90" s="6">
        <v>0</v>
      </c>
      <c r="U90" s="7">
        <v>0</v>
      </c>
      <c r="V90" s="6">
        <f>SUM(R90,P90,N90,L90,J90,H90,F90,D90, T90)</f>
        <v>0</v>
      </c>
      <c r="W90" s="7">
        <f>SUM(S90,Q90,O90,M90,K90,I90,G90,E90,U90)</f>
        <v>0</v>
      </c>
      <c r="X90" s="7">
        <f>SUM(V90:W90)</f>
        <v>0</v>
      </c>
    </row>
    <row r="91" spans="1:27" ht="26.4" x14ac:dyDescent="0.25">
      <c r="A91" s="211"/>
      <c r="B91" s="194"/>
      <c r="C91" s="26" t="s">
        <v>18</v>
      </c>
      <c r="D91" s="27">
        <v>0</v>
      </c>
      <c r="E91" s="28">
        <v>0</v>
      </c>
      <c r="F91" s="27">
        <v>0</v>
      </c>
      <c r="G91" s="28">
        <v>0</v>
      </c>
      <c r="H91" s="29">
        <v>0</v>
      </c>
      <c r="I91" s="28">
        <v>0</v>
      </c>
      <c r="J91" s="27">
        <v>0</v>
      </c>
      <c r="K91" s="28">
        <v>0</v>
      </c>
      <c r="L91" s="29">
        <v>0</v>
      </c>
      <c r="M91" s="28">
        <v>0</v>
      </c>
      <c r="N91" s="27">
        <v>0</v>
      </c>
      <c r="O91" s="28">
        <v>0</v>
      </c>
      <c r="P91" s="27">
        <v>0</v>
      </c>
      <c r="Q91" s="28">
        <v>0</v>
      </c>
      <c r="R91" s="29">
        <v>0</v>
      </c>
      <c r="S91" s="28">
        <v>0</v>
      </c>
      <c r="T91" s="27">
        <v>0</v>
      </c>
      <c r="U91" s="28">
        <v>0</v>
      </c>
      <c r="V91" s="10">
        <f>SUM(R91,P91,N91,L91,J91,H91,F91,D91, T91)</f>
        <v>0</v>
      </c>
      <c r="W91" s="11">
        <f>SUM(S91,Q91,O91,M91,K91,I91,G91,E91,U91)</f>
        <v>0</v>
      </c>
      <c r="X91" s="11">
        <f>SUM(V91:W91)</f>
        <v>0</v>
      </c>
    </row>
    <row r="92" spans="1:27" ht="13.8" thickBot="1" x14ac:dyDescent="0.3">
      <c r="A92" s="212"/>
      <c r="B92" s="195"/>
      <c r="C92" s="45" t="s">
        <v>21</v>
      </c>
      <c r="D92" s="15">
        <f t="shared" ref="D92:X92" si="23">SUM(D90:D91)</f>
        <v>0</v>
      </c>
      <c r="E92" s="16">
        <f t="shared" si="23"/>
        <v>0</v>
      </c>
      <c r="F92" s="17">
        <f t="shared" si="23"/>
        <v>0</v>
      </c>
      <c r="G92" s="18">
        <f t="shared" si="23"/>
        <v>0</v>
      </c>
      <c r="H92" s="19">
        <f t="shared" si="23"/>
        <v>0</v>
      </c>
      <c r="I92" s="16">
        <f t="shared" si="23"/>
        <v>0</v>
      </c>
      <c r="J92" s="17">
        <f t="shared" si="23"/>
        <v>0</v>
      </c>
      <c r="K92" s="20">
        <f t="shared" si="23"/>
        <v>0</v>
      </c>
      <c r="L92" s="21">
        <f t="shared" si="23"/>
        <v>0</v>
      </c>
      <c r="M92" s="22">
        <f t="shared" si="23"/>
        <v>0</v>
      </c>
      <c r="N92" s="15">
        <f t="shared" si="23"/>
        <v>0</v>
      </c>
      <c r="O92" s="22">
        <f t="shared" si="23"/>
        <v>0</v>
      </c>
      <c r="P92" s="17">
        <f t="shared" si="23"/>
        <v>0</v>
      </c>
      <c r="Q92" s="20">
        <f t="shared" si="23"/>
        <v>0</v>
      </c>
      <c r="R92" s="15">
        <f t="shared" si="23"/>
        <v>0</v>
      </c>
      <c r="S92" s="16">
        <f t="shared" si="23"/>
        <v>0</v>
      </c>
      <c r="T92" s="17">
        <f t="shared" si="23"/>
        <v>0</v>
      </c>
      <c r="U92" s="20">
        <f t="shared" si="23"/>
        <v>0</v>
      </c>
      <c r="V92" s="31">
        <f t="shared" si="23"/>
        <v>0</v>
      </c>
      <c r="W92" s="32">
        <f t="shared" si="23"/>
        <v>0</v>
      </c>
      <c r="X92" s="33">
        <f t="shared" si="23"/>
        <v>0</v>
      </c>
    </row>
    <row r="93" spans="1:27" ht="13.8" thickBot="1" x14ac:dyDescent="0.3">
      <c r="A93" s="196" t="s">
        <v>11</v>
      </c>
      <c r="B93" s="197"/>
      <c r="C93" s="197"/>
      <c r="D93" s="34">
        <f t="shared" ref="D93:X93" si="24">SUM(D92,D89)</f>
        <v>0</v>
      </c>
      <c r="E93" s="35">
        <f t="shared" si="24"/>
        <v>2</v>
      </c>
      <c r="F93" s="34">
        <f t="shared" si="24"/>
        <v>0</v>
      </c>
      <c r="G93" s="35">
        <f t="shared" si="24"/>
        <v>0</v>
      </c>
      <c r="H93" s="36">
        <f t="shared" si="24"/>
        <v>0</v>
      </c>
      <c r="I93" s="35">
        <f t="shared" si="24"/>
        <v>0</v>
      </c>
      <c r="J93" s="34">
        <f t="shared" si="24"/>
        <v>0</v>
      </c>
      <c r="K93" s="35">
        <f t="shared" si="24"/>
        <v>0</v>
      </c>
      <c r="L93" s="36">
        <f t="shared" si="24"/>
        <v>0</v>
      </c>
      <c r="M93" s="35">
        <f t="shared" si="24"/>
        <v>0</v>
      </c>
      <c r="N93" s="34">
        <f t="shared" si="24"/>
        <v>0</v>
      </c>
      <c r="O93" s="35">
        <f t="shared" si="24"/>
        <v>0</v>
      </c>
      <c r="P93" s="34">
        <f t="shared" si="24"/>
        <v>0</v>
      </c>
      <c r="Q93" s="35">
        <f t="shared" si="24"/>
        <v>0</v>
      </c>
      <c r="R93" s="36">
        <f t="shared" si="24"/>
        <v>3</v>
      </c>
      <c r="S93" s="35">
        <f t="shared" si="24"/>
        <v>1</v>
      </c>
      <c r="T93" s="34">
        <f t="shared" si="24"/>
        <v>0</v>
      </c>
      <c r="U93" s="35">
        <f t="shared" si="24"/>
        <v>0</v>
      </c>
      <c r="V93" s="34">
        <f t="shared" si="24"/>
        <v>3</v>
      </c>
      <c r="W93" s="35">
        <f t="shared" si="24"/>
        <v>3</v>
      </c>
      <c r="X93" s="35">
        <f t="shared" si="24"/>
        <v>6</v>
      </c>
    </row>
    <row r="94" spans="1:27" customFormat="1" ht="15" thickBot="1" x14ac:dyDescent="0.35"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Z94" s="1"/>
      <c r="AA94" s="1"/>
    </row>
    <row r="95" spans="1:27" x14ac:dyDescent="0.25">
      <c r="A95" s="198" t="s">
        <v>39</v>
      </c>
      <c r="B95" s="199"/>
      <c r="C95" s="199"/>
      <c r="D95" s="200" t="s">
        <v>0</v>
      </c>
      <c r="E95" s="200"/>
      <c r="F95" s="200" t="s">
        <v>1</v>
      </c>
      <c r="G95" s="200"/>
      <c r="H95" s="200" t="s">
        <v>2</v>
      </c>
      <c r="I95" s="200"/>
      <c r="J95" s="200" t="s">
        <v>9</v>
      </c>
      <c r="K95" s="200"/>
      <c r="L95" s="200" t="s">
        <v>3</v>
      </c>
      <c r="M95" s="200"/>
      <c r="N95" s="200" t="s">
        <v>10</v>
      </c>
      <c r="O95" s="200"/>
      <c r="P95" s="200" t="s">
        <v>4</v>
      </c>
      <c r="Q95" s="200"/>
      <c r="R95" s="200" t="s">
        <v>5</v>
      </c>
      <c r="S95" s="200"/>
      <c r="T95" s="200" t="s">
        <v>6</v>
      </c>
      <c r="U95" s="200"/>
      <c r="V95" s="200" t="s">
        <v>11</v>
      </c>
      <c r="W95" s="200"/>
      <c r="X95" s="202" t="s">
        <v>12</v>
      </c>
    </row>
    <row r="96" spans="1:27" ht="13.8" thickBot="1" x14ac:dyDescent="0.3">
      <c r="A96" s="205" t="s">
        <v>138</v>
      </c>
      <c r="B96" s="206"/>
      <c r="C96" s="206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3"/>
    </row>
    <row r="97" spans="1:24" ht="13.8" thickBot="1" x14ac:dyDescent="0.3">
      <c r="A97" s="207" t="s">
        <v>40</v>
      </c>
      <c r="B97" s="208"/>
      <c r="C97" s="209"/>
      <c r="D97" s="179" t="s">
        <v>13</v>
      </c>
      <c r="E97" s="180" t="s">
        <v>14</v>
      </c>
      <c r="F97" s="179" t="s">
        <v>13</v>
      </c>
      <c r="G97" s="180" t="s">
        <v>14</v>
      </c>
      <c r="H97" s="179" t="s">
        <v>13</v>
      </c>
      <c r="I97" s="180" t="s">
        <v>14</v>
      </c>
      <c r="J97" s="179" t="s">
        <v>13</v>
      </c>
      <c r="K97" s="180" t="s">
        <v>14</v>
      </c>
      <c r="L97" s="181" t="s">
        <v>13</v>
      </c>
      <c r="M97" s="180" t="s">
        <v>14</v>
      </c>
      <c r="N97" s="179" t="s">
        <v>13</v>
      </c>
      <c r="O97" s="180" t="s">
        <v>14</v>
      </c>
      <c r="P97" s="179" t="s">
        <v>13</v>
      </c>
      <c r="Q97" s="180" t="s">
        <v>14</v>
      </c>
      <c r="R97" s="179" t="s">
        <v>13</v>
      </c>
      <c r="S97" s="180" t="s">
        <v>14</v>
      </c>
      <c r="T97" s="179" t="s">
        <v>13</v>
      </c>
      <c r="U97" s="182" t="s">
        <v>14</v>
      </c>
      <c r="V97" s="3" t="s">
        <v>13</v>
      </c>
      <c r="W97" s="4" t="s">
        <v>14</v>
      </c>
      <c r="X97" s="204"/>
    </row>
    <row r="98" spans="1:24" ht="26.4" x14ac:dyDescent="0.25">
      <c r="A98" s="241" t="s">
        <v>30</v>
      </c>
      <c r="B98" s="190" t="s">
        <v>16</v>
      </c>
      <c r="C98" s="5" t="s">
        <v>17</v>
      </c>
      <c r="D98" s="6">
        <v>11</v>
      </c>
      <c r="E98" s="7">
        <v>9</v>
      </c>
      <c r="F98" s="6">
        <v>0</v>
      </c>
      <c r="G98" s="7">
        <v>0</v>
      </c>
      <c r="H98" s="8">
        <v>0</v>
      </c>
      <c r="I98" s="7">
        <v>0</v>
      </c>
      <c r="J98" s="6">
        <v>0</v>
      </c>
      <c r="K98" s="7">
        <v>1</v>
      </c>
      <c r="L98" s="8">
        <v>1</v>
      </c>
      <c r="M98" s="7">
        <v>0</v>
      </c>
      <c r="N98" s="6">
        <v>4</v>
      </c>
      <c r="O98" s="7">
        <v>1</v>
      </c>
      <c r="P98" s="6">
        <v>1</v>
      </c>
      <c r="Q98" s="7">
        <v>1</v>
      </c>
      <c r="R98" s="8">
        <v>6</v>
      </c>
      <c r="S98" s="7">
        <v>3</v>
      </c>
      <c r="T98" s="6">
        <v>0</v>
      </c>
      <c r="U98" s="7">
        <v>0</v>
      </c>
      <c r="V98" s="7">
        <f>SUM(R98,P98,N98,L98,J98,H98,F98,D98,T98)</f>
        <v>23</v>
      </c>
      <c r="W98" s="7">
        <f>SUM(S98,Q98,O98,M98,K98,I98,G98,E98,U98)</f>
        <v>15</v>
      </c>
      <c r="X98" s="7">
        <f>SUM(V98:W98)</f>
        <v>38</v>
      </c>
    </row>
    <row r="99" spans="1:24" ht="26.4" x14ac:dyDescent="0.25">
      <c r="A99" s="242"/>
      <c r="B99" s="191"/>
      <c r="C99" s="9" t="s">
        <v>18</v>
      </c>
      <c r="D99" s="10">
        <v>5</v>
      </c>
      <c r="E99" s="11">
        <v>14</v>
      </c>
      <c r="F99" s="10">
        <v>0</v>
      </c>
      <c r="G99" s="11">
        <v>0</v>
      </c>
      <c r="H99" s="12">
        <v>0</v>
      </c>
      <c r="I99" s="11">
        <v>0</v>
      </c>
      <c r="J99" s="10">
        <v>0</v>
      </c>
      <c r="K99" s="11">
        <v>0</v>
      </c>
      <c r="L99" s="12">
        <v>1</v>
      </c>
      <c r="M99" s="11">
        <v>0</v>
      </c>
      <c r="N99" s="10">
        <v>0</v>
      </c>
      <c r="O99" s="11">
        <v>0</v>
      </c>
      <c r="P99" s="10">
        <v>2</v>
      </c>
      <c r="Q99" s="11">
        <v>0</v>
      </c>
      <c r="R99" s="12">
        <v>6</v>
      </c>
      <c r="S99" s="11">
        <v>7</v>
      </c>
      <c r="T99" s="10">
        <v>0</v>
      </c>
      <c r="U99" s="11">
        <v>0</v>
      </c>
      <c r="V99" s="11">
        <f>SUM(R99,P99,N99,L99,J99,H99,F99,D99,T99)</f>
        <v>14</v>
      </c>
      <c r="W99" s="11">
        <f>SUM(S99,Q99,O99,M99,K99,I99,G99,E99,U99)</f>
        <v>21</v>
      </c>
      <c r="X99" s="11">
        <f>SUM(V99:W99)</f>
        <v>35</v>
      </c>
    </row>
    <row r="100" spans="1:24" ht="13.8" thickBot="1" x14ac:dyDescent="0.3">
      <c r="A100" s="242"/>
      <c r="B100" s="192"/>
      <c r="C100" s="14" t="s">
        <v>19</v>
      </c>
      <c r="D100" s="15">
        <f t="shared" ref="D100:X100" si="25">SUM(D98:D99)</f>
        <v>16</v>
      </c>
      <c r="E100" s="16">
        <f t="shared" si="25"/>
        <v>23</v>
      </c>
      <c r="F100" s="17">
        <f t="shared" si="25"/>
        <v>0</v>
      </c>
      <c r="G100" s="18">
        <f t="shared" si="25"/>
        <v>0</v>
      </c>
      <c r="H100" s="19">
        <f t="shared" si="25"/>
        <v>0</v>
      </c>
      <c r="I100" s="16">
        <f t="shared" si="25"/>
        <v>0</v>
      </c>
      <c r="J100" s="17">
        <f t="shared" si="25"/>
        <v>0</v>
      </c>
      <c r="K100" s="20">
        <f t="shared" si="25"/>
        <v>1</v>
      </c>
      <c r="L100" s="21">
        <f t="shared" si="25"/>
        <v>2</v>
      </c>
      <c r="M100" s="22">
        <f t="shared" si="25"/>
        <v>0</v>
      </c>
      <c r="N100" s="15">
        <f t="shared" si="25"/>
        <v>4</v>
      </c>
      <c r="O100" s="22">
        <f t="shared" si="25"/>
        <v>1</v>
      </c>
      <c r="P100" s="17">
        <f t="shared" si="25"/>
        <v>3</v>
      </c>
      <c r="Q100" s="20">
        <f t="shared" si="25"/>
        <v>1</v>
      </c>
      <c r="R100" s="15">
        <f t="shared" si="25"/>
        <v>12</v>
      </c>
      <c r="S100" s="16">
        <f t="shared" si="25"/>
        <v>10</v>
      </c>
      <c r="T100" s="17">
        <f t="shared" si="25"/>
        <v>0</v>
      </c>
      <c r="U100" s="20">
        <f t="shared" si="25"/>
        <v>0</v>
      </c>
      <c r="V100" s="23">
        <f t="shared" si="25"/>
        <v>37</v>
      </c>
      <c r="W100" s="24">
        <f t="shared" si="25"/>
        <v>36</v>
      </c>
      <c r="X100" s="25">
        <f t="shared" si="25"/>
        <v>73</v>
      </c>
    </row>
    <row r="101" spans="1:24" ht="26.4" x14ac:dyDescent="0.25">
      <c r="A101" s="242"/>
      <c r="B101" s="193" t="s">
        <v>20</v>
      </c>
      <c r="C101" s="5" t="s">
        <v>17</v>
      </c>
      <c r="D101" s="6">
        <v>0</v>
      </c>
      <c r="E101" s="7">
        <v>3</v>
      </c>
      <c r="F101" s="6">
        <v>1</v>
      </c>
      <c r="G101" s="7">
        <v>0</v>
      </c>
      <c r="H101" s="8">
        <v>0</v>
      </c>
      <c r="I101" s="7">
        <v>0</v>
      </c>
      <c r="J101" s="6">
        <v>0</v>
      </c>
      <c r="K101" s="7">
        <v>0</v>
      </c>
      <c r="L101" s="8">
        <v>0</v>
      </c>
      <c r="M101" s="7">
        <v>0</v>
      </c>
      <c r="N101" s="6">
        <v>1</v>
      </c>
      <c r="O101" s="7">
        <v>0</v>
      </c>
      <c r="P101" s="6">
        <v>0</v>
      </c>
      <c r="Q101" s="7">
        <v>0</v>
      </c>
      <c r="R101" s="8">
        <v>1</v>
      </c>
      <c r="S101" s="7">
        <v>0</v>
      </c>
      <c r="T101" s="6">
        <v>0</v>
      </c>
      <c r="U101" s="7">
        <v>0</v>
      </c>
      <c r="V101" s="6">
        <f>SUM(R101,P101,N101,L101,J101,H101,F101,D101, T101)</f>
        <v>3</v>
      </c>
      <c r="W101" s="7">
        <f>SUM(S101,Q101,O101,M101,K101,I101,G101,E101,U101)</f>
        <v>3</v>
      </c>
      <c r="X101" s="7">
        <f>SUM(V101:W101)</f>
        <v>6</v>
      </c>
    </row>
    <row r="102" spans="1:24" ht="26.4" x14ac:dyDescent="0.25">
      <c r="A102" s="242"/>
      <c r="B102" s="194"/>
      <c r="C102" s="26" t="s">
        <v>18</v>
      </c>
      <c r="D102" s="27">
        <v>8</v>
      </c>
      <c r="E102" s="28">
        <v>5</v>
      </c>
      <c r="F102" s="27">
        <v>0</v>
      </c>
      <c r="G102" s="28">
        <v>0</v>
      </c>
      <c r="H102" s="29">
        <v>0</v>
      </c>
      <c r="I102" s="28">
        <v>0</v>
      </c>
      <c r="J102" s="27">
        <v>0</v>
      </c>
      <c r="K102" s="28">
        <v>0</v>
      </c>
      <c r="L102" s="29">
        <v>0</v>
      </c>
      <c r="M102" s="28">
        <v>0</v>
      </c>
      <c r="N102" s="27">
        <v>0</v>
      </c>
      <c r="O102" s="28">
        <v>0</v>
      </c>
      <c r="P102" s="27">
        <v>1</v>
      </c>
      <c r="Q102" s="28">
        <v>0</v>
      </c>
      <c r="R102" s="29">
        <v>1</v>
      </c>
      <c r="S102" s="28">
        <v>3</v>
      </c>
      <c r="T102" s="27">
        <v>0</v>
      </c>
      <c r="U102" s="28">
        <v>0</v>
      </c>
      <c r="V102" s="10">
        <f>SUM(R102,P102,N102,L102,J102,H102,F102,D102, T102)</f>
        <v>10</v>
      </c>
      <c r="W102" s="11">
        <f>SUM(S102,Q102,O102,M102,K102,I102,G102,E102,U102)</f>
        <v>8</v>
      </c>
      <c r="X102" s="11">
        <f>SUM(V102:W102)</f>
        <v>18</v>
      </c>
    </row>
    <row r="103" spans="1:24" ht="13.8" thickBot="1" x14ac:dyDescent="0.3">
      <c r="A103" s="243"/>
      <c r="B103" s="195"/>
      <c r="C103" s="45" t="s">
        <v>21</v>
      </c>
      <c r="D103" s="15">
        <f t="shared" ref="D103:X103" si="26">SUM(D101:D102)</f>
        <v>8</v>
      </c>
      <c r="E103" s="16">
        <f t="shared" si="26"/>
        <v>8</v>
      </c>
      <c r="F103" s="17">
        <f t="shared" si="26"/>
        <v>1</v>
      </c>
      <c r="G103" s="18">
        <f t="shared" si="26"/>
        <v>0</v>
      </c>
      <c r="H103" s="19">
        <f t="shared" si="26"/>
        <v>0</v>
      </c>
      <c r="I103" s="16">
        <f t="shared" si="26"/>
        <v>0</v>
      </c>
      <c r="J103" s="17">
        <f t="shared" si="26"/>
        <v>0</v>
      </c>
      <c r="K103" s="20">
        <f t="shared" si="26"/>
        <v>0</v>
      </c>
      <c r="L103" s="21">
        <f t="shared" si="26"/>
        <v>0</v>
      </c>
      <c r="M103" s="22">
        <f t="shared" si="26"/>
        <v>0</v>
      </c>
      <c r="N103" s="15">
        <f t="shared" si="26"/>
        <v>1</v>
      </c>
      <c r="O103" s="22">
        <f t="shared" si="26"/>
        <v>0</v>
      </c>
      <c r="P103" s="17">
        <f t="shared" si="26"/>
        <v>1</v>
      </c>
      <c r="Q103" s="20">
        <f t="shared" si="26"/>
        <v>0</v>
      </c>
      <c r="R103" s="15">
        <f t="shared" si="26"/>
        <v>2</v>
      </c>
      <c r="S103" s="16">
        <f t="shared" si="26"/>
        <v>3</v>
      </c>
      <c r="T103" s="17">
        <f t="shared" si="26"/>
        <v>0</v>
      </c>
      <c r="U103" s="20">
        <f t="shared" si="26"/>
        <v>0</v>
      </c>
      <c r="V103" s="31">
        <f t="shared" si="26"/>
        <v>13</v>
      </c>
      <c r="W103" s="32">
        <f t="shared" si="26"/>
        <v>11</v>
      </c>
      <c r="X103" s="33">
        <f t="shared" si="26"/>
        <v>24</v>
      </c>
    </row>
    <row r="104" spans="1:24" ht="13.8" thickBot="1" x14ac:dyDescent="0.3">
      <c r="A104" s="196" t="s">
        <v>11</v>
      </c>
      <c r="B104" s="197"/>
      <c r="C104" s="197"/>
      <c r="D104" s="34">
        <f t="shared" ref="D104:X104" si="27">SUM(D103,D100)</f>
        <v>24</v>
      </c>
      <c r="E104" s="35">
        <f t="shared" si="27"/>
        <v>31</v>
      </c>
      <c r="F104" s="34">
        <f t="shared" si="27"/>
        <v>1</v>
      </c>
      <c r="G104" s="35">
        <f t="shared" si="27"/>
        <v>0</v>
      </c>
      <c r="H104" s="36">
        <f t="shared" si="27"/>
        <v>0</v>
      </c>
      <c r="I104" s="35">
        <f t="shared" si="27"/>
        <v>0</v>
      </c>
      <c r="J104" s="34">
        <f t="shared" si="27"/>
        <v>0</v>
      </c>
      <c r="K104" s="35">
        <f t="shared" si="27"/>
        <v>1</v>
      </c>
      <c r="L104" s="36">
        <f t="shared" si="27"/>
        <v>2</v>
      </c>
      <c r="M104" s="35">
        <f t="shared" si="27"/>
        <v>0</v>
      </c>
      <c r="N104" s="34">
        <f t="shared" si="27"/>
        <v>5</v>
      </c>
      <c r="O104" s="35">
        <f t="shared" si="27"/>
        <v>1</v>
      </c>
      <c r="P104" s="34">
        <f t="shared" si="27"/>
        <v>4</v>
      </c>
      <c r="Q104" s="35">
        <f t="shared" si="27"/>
        <v>1</v>
      </c>
      <c r="R104" s="36">
        <f t="shared" si="27"/>
        <v>14</v>
      </c>
      <c r="S104" s="35">
        <f t="shared" si="27"/>
        <v>13</v>
      </c>
      <c r="T104" s="34">
        <f t="shared" si="27"/>
        <v>0</v>
      </c>
      <c r="U104" s="35">
        <f t="shared" si="27"/>
        <v>0</v>
      </c>
      <c r="V104" s="34">
        <f t="shared" si="27"/>
        <v>50</v>
      </c>
      <c r="W104" s="35">
        <f t="shared" si="27"/>
        <v>47</v>
      </c>
      <c r="X104" s="35">
        <f t="shared" si="27"/>
        <v>97</v>
      </c>
    </row>
    <row r="105" spans="1:24" ht="13.8" thickBot="1" x14ac:dyDescent="0.3"/>
    <row r="106" spans="1:24" x14ac:dyDescent="0.25">
      <c r="A106" s="198" t="s">
        <v>22</v>
      </c>
      <c r="B106" s="199"/>
      <c r="C106" s="199"/>
      <c r="D106" s="200" t="s">
        <v>0</v>
      </c>
      <c r="E106" s="200"/>
      <c r="F106" s="200" t="s">
        <v>1</v>
      </c>
      <c r="G106" s="200"/>
      <c r="H106" s="200" t="s">
        <v>2</v>
      </c>
      <c r="I106" s="200"/>
      <c r="J106" s="200" t="s">
        <v>9</v>
      </c>
      <c r="K106" s="200"/>
      <c r="L106" s="200" t="s">
        <v>3</v>
      </c>
      <c r="M106" s="200"/>
      <c r="N106" s="200" t="s">
        <v>10</v>
      </c>
      <c r="O106" s="200"/>
      <c r="P106" s="200" t="s">
        <v>4</v>
      </c>
      <c r="Q106" s="200"/>
      <c r="R106" s="200" t="s">
        <v>5</v>
      </c>
      <c r="S106" s="200"/>
      <c r="T106" s="200" t="s">
        <v>6</v>
      </c>
      <c r="U106" s="200"/>
      <c r="V106" s="200" t="s">
        <v>11</v>
      </c>
      <c r="W106" s="200"/>
      <c r="X106" s="202" t="s">
        <v>12</v>
      </c>
    </row>
    <row r="107" spans="1:24" ht="13.8" thickBot="1" x14ac:dyDescent="0.3">
      <c r="A107" s="205" t="s">
        <v>138</v>
      </c>
      <c r="B107" s="206"/>
      <c r="C107" s="206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3"/>
    </row>
    <row r="108" spans="1:24" ht="13.8" thickBot="1" x14ac:dyDescent="0.3">
      <c r="A108" s="207" t="s">
        <v>41</v>
      </c>
      <c r="B108" s="208"/>
      <c r="C108" s="209"/>
      <c r="D108" s="179" t="s">
        <v>13</v>
      </c>
      <c r="E108" s="180" t="s">
        <v>14</v>
      </c>
      <c r="F108" s="179" t="s">
        <v>13</v>
      </c>
      <c r="G108" s="180" t="s">
        <v>14</v>
      </c>
      <c r="H108" s="179" t="s">
        <v>13</v>
      </c>
      <c r="I108" s="180" t="s">
        <v>14</v>
      </c>
      <c r="J108" s="179" t="s">
        <v>13</v>
      </c>
      <c r="K108" s="180" t="s">
        <v>14</v>
      </c>
      <c r="L108" s="181" t="s">
        <v>13</v>
      </c>
      <c r="M108" s="180" t="s">
        <v>14</v>
      </c>
      <c r="N108" s="179" t="s">
        <v>13</v>
      </c>
      <c r="O108" s="180" t="s">
        <v>14</v>
      </c>
      <c r="P108" s="179" t="s">
        <v>13</v>
      </c>
      <c r="Q108" s="180" t="s">
        <v>14</v>
      </c>
      <c r="R108" s="179" t="s">
        <v>13</v>
      </c>
      <c r="S108" s="180" t="s">
        <v>14</v>
      </c>
      <c r="T108" s="179" t="s">
        <v>13</v>
      </c>
      <c r="U108" s="182" t="s">
        <v>14</v>
      </c>
      <c r="V108" s="3" t="s">
        <v>13</v>
      </c>
      <c r="W108" s="4" t="s">
        <v>14</v>
      </c>
      <c r="X108" s="204"/>
    </row>
    <row r="109" spans="1:24" ht="26.4" x14ac:dyDescent="0.25">
      <c r="A109" s="210" t="s">
        <v>42</v>
      </c>
      <c r="B109" s="190" t="s">
        <v>16</v>
      </c>
      <c r="C109" s="5" t="s">
        <v>17</v>
      </c>
      <c r="D109" s="6">
        <v>1</v>
      </c>
      <c r="E109" s="7">
        <v>1</v>
      </c>
      <c r="F109" s="6">
        <v>0</v>
      </c>
      <c r="G109" s="7">
        <v>0</v>
      </c>
      <c r="H109" s="8">
        <v>0</v>
      </c>
      <c r="I109" s="7">
        <v>0</v>
      </c>
      <c r="J109" s="6">
        <v>0</v>
      </c>
      <c r="K109" s="7">
        <v>0</v>
      </c>
      <c r="L109" s="8">
        <v>0</v>
      </c>
      <c r="M109" s="7">
        <v>0</v>
      </c>
      <c r="N109" s="6">
        <v>0</v>
      </c>
      <c r="O109" s="7">
        <v>0</v>
      </c>
      <c r="P109" s="6">
        <v>0</v>
      </c>
      <c r="Q109" s="7">
        <v>0</v>
      </c>
      <c r="R109" s="8">
        <v>1</v>
      </c>
      <c r="S109" s="7">
        <v>1</v>
      </c>
      <c r="T109" s="6">
        <v>0</v>
      </c>
      <c r="U109" s="7">
        <v>0</v>
      </c>
      <c r="V109" s="6">
        <f>SUM(R109,P109,N109,L109,J109,H109,F109,D109, T109)</f>
        <v>2</v>
      </c>
      <c r="W109" s="7">
        <f>SUM(S109,Q109,O109,M109,K109,I109,G109,E109,U109)</f>
        <v>2</v>
      </c>
      <c r="X109" s="7">
        <f>SUM(V109:W109)</f>
        <v>4</v>
      </c>
    </row>
    <row r="110" spans="1:24" ht="26.4" x14ac:dyDescent="0.25">
      <c r="A110" s="211"/>
      <c r="B110" s="191"/>
      <c r="C110" s="48" t="s">
        <v>18</v>
      </c>
      <c r="D110" s="10">
        <v>0</v>
      </c>
      <c r="E110" s="11">
        <v>0</v>
      </c>
      <c r="F110" s="10">
        <v>0</v>
      </c>
      <c r="G110" s="11">
        <v>0</v>
      </c>
      <c r="H110" s="12">
        <v>0</v>
      </c>
      <c r="I110" s="11">
        <v>0</v>
      </c>
      <c r="J110" s="10">
        <v>0</v>
      </c>
      <c r="K110" s="11">
        <v>0</v>
      </c>
      <c r="L110" s="12">
        <v>0</v>
      </c>
      <c r="M110" s="11">
        <v>0</v>
      </c>
      <c r="N110" s="10">
        <v>0</v>
      </c>
      <c r="O110" s="11">
        <v>0</v>
      </c>
      <c r="P110" s="10">
        <v>1</v>
      </c>
      <c r="Q110" s="11">
        <v>0</v>
      </c>
      <c r="R110" s="12">
        <v>0</v>
      </c>
      <c r="S110" s="11">
        <v>2</v>
      </c>
      <c r="T110" s="10">
        <v>0</v>
      </c>
      <c r="U110" s="11">
        <v>0</v>
      </c>
      <c r="V110" s="13">
        <f>SUM(R110,P110,N110,L110,J110,H110,F110,D110, T110)</f>
        <v>1</v>
      </c>
      <c r="W110" s="11">
        <f>SUM(S110,Q110,O110,M110,K110,I110,G110,E110,U110)</f>
        <v>2</v>
      </c>
      <c r="X110" s="11">
        <f>SUM(V110:W110)</f>
        <v>3</v>
      </c>
    </row>
    <row r="111" spans="1:24" ht="13.8" thickBot="1" x14ac:dyDescent="0.3">
      <c r="A111" s="211"/>
      <c r="B111" s="192"/>
      <c r="C111" s="49" t="s">
        <v>19</v>
      </c>
      <c r="D111" s="15">
        <f t="shared" ref="D111:X111" si="28">SUM(D109:D110)</f>
        <v>1</v>
      </c>
      <c r="E111" s="16">
        <f t="shared" si="28"/>
        <v>1</v>
      </c>
      <c r="F111" s="17">
        <f t="shared" si="28"/>
        <v>0</v>
      </c>
      <c r="G111" s="18">
        <f t="shared" si="28"/>
        <v>0</v>
      </c>
      <c r="H111" s="19">
        <f t="shared" si="28"/>
        <v>0</v>
      </c>
      <c r="I111" s="16">
        <f t="shared" si="28"/>
        <v>0</v>
      </c>
      <c r="J111" s="17">
        <f t="shared" si="28"/>
        <v>0</v>
      </c>
      <c r="K111" s="20">
        <f t="shared" si="28"/>
        <v>0</v>
      </c>
      <c r="L111" s="21">
        <f t="shared" si="28"/>
        <v>0</v>
      </c>
      <c r="M111" s="22">
        <f t="shared" si="28"/>
        <v>0</v>
      </c>
      <c r="N111" s="15">
        <f t="shared" si="28"/>
        <v>0</v>
      </c>
      <c r="O111" s="22">
        <f t="shared" si="28"/>
        <v>0</v>
      </c>
      <c r="P111" s="17">
        <f t="shared" si="28"/>
        <v>1</v>
      </c>
      <c r="Q111" s="20">
        <f t="shared" si="28"/>
        <v>0</v>
      </c>
      <c r="R111" s="15">
        <f t="shared" si="28"/>
        <v>1</v>
      </c>
      <c r="S111" s="16">
        <f t="shared" si="28"/>
        <v>3</v>
      </c>
      <c r="T111" s="17">
        <f t="shared" si="28"/>
        <v>0</v>
      </c>
      <c r="U111" s="20">
        <f t="shared" si="28"/>
        <v>0</v>
      </c>
      <c r="V111" s="31">
        <f t="shared" si="28"/>
        <v>3</v>
      </c>
      <c r="W111" s="32">
        <f t="shared" si="28"/>
        <v>4</v>
      </c>
      <c r="X111" s="33">
        <f t="shared" si="28"/>
        <v>7</v>
      </c>
    </row>
    <row r="112" spans="1:24" ht="26.4" x14ac:dyDescent="0.25">
      <c r="A112" s="211"/>
      <c r="B112" s="193" t="s">
        <v>20</v>
      </c>
      <c r="C112" s="5" t="s">
        <v>17</v>
      </c>
      <c r="D112" s="6">
        <v>2</v>
      </c>
      <c r="E112" s="7">
        <v>1</v>
      </c>
      <c r="F112" s="6">
        <v>0</v>
      </c>
      <c r="G112" s="7">
        <v>0</v>
      </c>
      <c r="H112" s="8">
        <v>0</v>
      </c>
      <c r="I112" s="7">
        <v>0</v>
      </c>
      <c r="J112" s="6">
        <v>0</v>
      </c>
      <c r="K112" s="7">
        <v>0</v>
      </c>
      <c r="L112" s="8">
        <v>0</v>
      </c>
      <c r="M112" s="7">
        <v>0</v>
      </c>
      <c r="N112" s="6">
        <v>0</v>
      </c>
      <c r="O112" s="7">
        <v>0</v>
      </c>
      <c r="P112" s="6">
        <v>0</v>
      </c>
      <c r="Q112" s="7">
        <v>0</v>
      </c>
      <c r="R112" s="8">
        <v>0</v>
      </c>
      <c r="S112" s="7">
        <v>0</v>
      </c>
      <c r="T112" s="6">
        <v>0</v>
      </c>
      <c r="U112" s="7">
        <v>0</v>
      </c>
      <c r="V112" s="6">
        <f>SUM(R112,P112,N112,L112,J112,H112,F112,D112, T112)</f>
        <v>2</v>
      </c>
      <c r="W112" s="7">
        <f>SUM(S112,Q112,O112,M112,K112,I112,G112,E112,U112)</f>
        <v>1</v>
      </c>
      <c r="X112" s="7">
        <f>SUM(V112:W112)</f>
        <v>3</v>
      </c>
    </row>
    <row r="113" spans="1:27" ht="26.4" x14ac:dyDescent="0.25">
      <c r="A113" s="211"/>
      <c r="B113" s="194"/>
      <c r="C113" s="48" t="s">
        <v>18</v>
      </c>
      <c r="D113" s="27">
        <v>3</v>
      </c>
      <c r="E113" s="28">
        <v>2</v>
      </c>
      <c r="F113" s="27">
        <v>0</v>
      </c>
      <c r="G113" s="28">
        <v>0</v>
      </c>
      <c r="H113" s="29">
        <v>0</v>
      </c>
      <c r="I113" s="28">
        <v>0</v>
      </c>
      <c r="J113" s="27">
        <v>0</v>
      </c>
      <c r="K113" s="28">
        <v>0</v>
      </c>
      <c r="L113" s="29">
        <v>0</v>
      </c>
      <c r="M113" s="28">
        <v>0</v>
      </c>
      <c r="N113" s="27">
        <v>0</v>
      </c>
      <c r="O113" s="28">
        <v>0</v>
      </c>
      <c r="P113" s="27">
        <v>0</v>
      </c>
      <c r="Q113" s="28">
        <v>0</v>
      </c>
      <c r="R113" s="29">
        <v>0</v>
      </c>
      <c r="S113" s="28">
        <v>0</v>
      </c>
      <c r="T113" s="27">
        <v>0</v>
      </c>
      <c r="U113" s="28">
        <v>0</v>
      </c>
      <c r="V113" s="50">
        <f>SUM(R113,P113,N113,L113,J113,H113,F113,D113, T113)</f>
        <v>3</v>
      </c>
      <c r="W113" s="51">
        <f>SUM(S113,Q113,O113,M113,K113,I113,G113,E113,U113)</f>
        <v>2</v>
      </c>
      <c r="X113" s="51">
        <f>SUM(V113:W113)</f>
        <v>5</v>
      </c>
    </row>
    <row r="114" spans="1:27" ht="13.8" thickBot="1" x14ac:dyDescent="0.3">
      <c r="A114" s="211"/>
      <c r="B114" s="195"/>
      <c r="C114" s="49" t="s">
        <v>21</v>
      </c>
      <c r="D114" s="15">
        <f t="shared" ref="D114:X114" si="29">SUM(D112:D113)</f>
        <v>5</v>
      </c>
      <c r="E114" s="16">
        <f t="shared" si="29"/>
        <v>3</v>
      </c>
      <c r="F114" s="17">
        <f t="shared" si="29"/>
        <v>0</v>
      </c>
      <c r="G114" s="18">
        <f t="shared" si="29"/>
        <v>0</v>
      </c>
      <c r="H114" s="19">
        <f t="shared" si="29"/>
        <v>0</v>
      </c>
      <c r="I114" s="16">
        <f t="shared" si="29"/>
        <v>0</v>
      </c>
      <c r="J114" s="17">
        <f t="shared" si="29"/>
        <v>0</v>
      </c>
      <c r="K114" s="20">
        <f t="shared" si="29"/>
        <v>0</v>
      </c>
      <c r="L114" s="21">
        <f t="shared" si="29"/>
        <v>0</v>
      </c>
      <c r="M114" s="22">
        <f t="shared" si="29"/>
        <v>0</v>
      </c>
      <c r="N114" s="15">
        <f t="shared" si="29"/>
        <v>0</v>
      </c>
      <c r="O114" s="22">
        <f t="shared" si="29"/>
        <v>0</v>
      </c>
      <c r="P114" s="17">
        <f t="shared" si="29"/>
        <v>0</v>
      </c>
      <c r="Q114" s="20">
        <f t="shared" si="29"/>
        <v>0</v>
      </c>
      <c r="R114" s="15">
        <f t="shared" si="29"/>
        <v>0</v>
      </c>
      <c r="S114" s="16">
        <f t="shared" si="29"/>
        <v>0</v>
      </c>
      <c r="T114" s="17">
        <f t="shared" si="29"/>
        <v>0</v>
      </c>
      <c r="U114" s="20">
        <f t="shared" si="29"/>
        <v>0</v>
      </c>
      <c r="V114" s="31">
        <f t="shared" si="29"/>
        <v>5</v>
      </c>
      <c r="W114" s="32">
        <f t="shared" si="29"/>
        <v>3</v>
      </c>
      <c r="X114" s="33">
        <f t="shared" si="29"/>
        <v>8</v>
      </c>
    </row>
    <row r="115" spans="1:27" ht="13.8" thickBot="1" x14ac:dyDescent="0.3">
      <c r="A115" s="196" t="s">
        <v>11</v>
      </c>
      <c r="B115" s="197"/>
      <c r="C115" s="197"/>
      <c r="D115" s="34">
        <f t="shared" ref="D115:X115" si="30">SUM(D114,D111)</f>
        <v>6</v>
      </c>
      <c r="E115" s="35">
        <f t="shared" si="30"/>
        <v>4</v>
      </c>
      <c r="F115" s="34">
        <f t="shared" si="30"/>
        <v>0</v>
      </c>
      <c r="G115" s="35">
        <f t="shared" si="30"/>
        <v>0</v>
      </c>
      <c r="H115" s="36">
        <f t="shared" si="30"/>
        <v>0</v>
      </c>
      <c r="I115" s="35">
        <f t="shared" si="30"/>
        <v>0</v>
      </c>
      <c r="J115" s="34">
        <f t="shared" si="30"/>
        <v>0</v>
      </c>
      <c r="K115" s="35">
        <f t="shared" si="30"/>
        <v>0</v>
      </c>
      <c r="L115" s="36">
        <f t="shared" si="30"/>
        <v>0</v>
      </c>
      <c r="M115" s="35">
        <f t="shared" si="30"/>
        <v>0</v>
      </c>
      <c r="N115" s="34">
        <f t="shared" si="30"/>
        <v>0</v>
      </c>
      <c r="O115" s="35">
        <f t="shared" si="30"/>
        <v>0</v>
      </c>
      <c r="P115" s="34">
        <f t="shared" si="30"/>
        <v>1</v>
      </c>
      <c r="Q115" s="35">
        <f t="shared" si="30"/>
        <v>0</v>
      </c>
      <c r="R115" s="36">
        <f t="shared" si="30"/>
        <v>1</v>
      </c>
      <c r="S115" s="35">
        <f t="shared" si="30"/>
        <v>3</v>
      </c>
      <c r="T115" s="34">
        <f t="shared" si="30"/>
        <v>0</v>
      </c>
      <c r="U115" s="35">
        <f t="shared" si="30"/>
        <v>0</v>
      </c>
      <c r="V115" s="34">
        <f t="shared" si="30"/>
        <v>8</v>
      </c>
      <c r="W115" s="35">
        <f t="shared" si="30"/>
        <v>7</v>
      </c>
      <c r="X115" s="35">
        <f t="shared" si="30"/>
        <v>15</v>
      </c>
    </row>
    <row r="116" spans="1:27" ht="13.8" thickBot="1" x14ac:dyDescent="0.3">
      <c r="A116" s="52"/>
      <c r="B116" s="52"/>
      <c r="C116" s="53"/>
      <c r="D116" s="54"/>
      <c r="E116" s="54"/>
      <c r="F116" s="55"/>
      <c r="G116" s="55"/>
      <c r="H116" s="55"/>
      <c r="I116" s="55"/>
      <c r="J116" s="55"/>
      <c r="K116" s="55"/>
      <c r="L116" s="54"/>
      <c r="M116" s="55"/>
      <c r="N116" s="55"/>
      <c r="O116" s="55"/>
      <c r="P116" s="55"/>
      <c r="Q116" s="55"/>
      <c r="R116" s="54"/>
      <c r="S116" s="54"/>
      <c r="T116" s="54"/>
      <c r="U116" s="54"/>
      <c r="V116" s="54"/>
      <c r="W116" s="54"/>
      <c r="X116" s="54"/>
    </row>
    <row r="117" spans="1:27" x14ac:dyDescent="0.25">
      <c r="A117" s="198" t="s">
        <v>43</v>
      </c>
      <c r="B117" s="199"/>
      <c r="C117" s="199"/>
      <c r="D117" s="200" t="s">
        <v>0</v>
      </c>
      <c r="E117" s="200"/>
      <c r="F117" s="200" t="s">
        <v>1</v>
      </c>
      <c r="G117" s="200"/>
      <c r="H117" s="200" t="s">
        <v>2</v>
      </c>
      <c r="I117" s="200"/>
      <c r="J117" s="200" t="s">
        <v>9</v>
      </c>
      <c r="K117" s="200"/>
      <c r="L117" s="200" t="s">
        <v>3</v>
      </c>
      <c r="M117" s="200"/>
      <c r="N117" s="200" t="s">
        <v>10</v>
      </c>
      <c r="O117" s="200"/>
      <c r="P117" s="200" t="s">
        <v>4</v>
      </c>
      <c r="Q117" s="200"/>
      <c r="R117" s="200" t="s">
        <v>5</v>
      </c>
      <c r="S117" s="200"/>
      <c r="T117" s="200" t="s">
        <v>6</v>
      </c>
      <c r="U117" s="200"/>
      <c r="V117" s="200" t="s">
        <v>11</v>
      </c>
      <c r="W117" s="200"/>
      <c r="X117" s="202" t="s">
        <v>12</v>
      </c>
    </row>
    <row r="118" spans="1:27" ht="13.8" thickBot="1" x14ac:dyDescent="0.3">
      <c r="A118" s="205" t="s">
        <v>138</v>
      </c>
      <c r="B118" s="206"/>
      <c r="C118" s="206"/>
      <c r="D118" s="201"/>
      <c r="E118" s="201"/>
      <c r="F118" s="201"/>
      <c r="G118" s="201"/>
      <c r="H118" s="201"/>
      <c r="I118" s="201"/>
      <c r="J118" s="201"/>
      <c r="K118" s="201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3"/>
    </row>
    <row r="119" spans="1:27" ht="13.8" thickBot="1" x14ac:dyDescent="0.3">
      <c r="A119" s="207" t="s">
        <v>44</v>
      </c>
      <c r="B119" s="208"/>
      <c r="C119" s="209"/>
      <c r="D119" s="179" t="s">
        <v>13</v>
      </c>
      <c r="E119" s="180" t="s">
        <v>14</v>
      </c>
      <c r="F119" s="179" t="s">
        <v>13</v>
      </c>
      <c r="G119" s="180" t="s">
        <v>14</v>
      </c>
      <c r="H119" s="179" t="s">
        <v>13</v>
      </c>
      <c r="I119" s="180" t="s">
        <v>14</v>
      </c>
      <c r="J119" s="179" t="s">
        <v>13</v>
      </c>
      <c r="K119" s="180" t="s">
        <v>14</v>
      </c>
      <c r="L119" s="181" t="s">
        <v>13</v>
      </c>
      <c r="M119" s="180" t="s">
        <v>14</v>
      </c>
      <c r="N119" s="179" t="s">
        <v>13</v>
      </c>
      <c r="O119" s="180" t="s">
        <v>14</v>
      </c>
      <c r="P119" s="179" t="s">
        <v>13</v>
      </c>
      <c r="Q119" s="180" t="s">
        <v>14</v>
      </c>
      <c r="R119" s="179" t="s">
        <v>13</v>
      </c>
      <c r="S119" s="180" t="s">
        <v>14</v>
      </c>
      <c r="T119" s="179" t="s">
        <v>13</v>
      </c>
      <c r="U119" s="182" t="s">
        <v>14</v>
      </c>
      <c r="V119" s="3" t="s">
        <v>13</v>
      </c>
      <c r="W119" s="4" t="s">
        <v>14</v>
      </c>
      <c r="X119" s="204"/>
    </row>
    <row r="120" spans="1:27" ht="26.4" x14ac:dyDescent="0.25">
      <c r="A120" s="241" t="s">
        <v>30</v>
      </c>
      <c r="B120" s="190" t="s">
        <v>16</v>
      </c>
      <c r="C120" s="5" t="s">
        <v>17</v>
      </c>
      <c r="D120" s="6">
        <v>0</v>
      </c>
      <c r="E120" s="7">
        <v>1</v>
      </c>
      <c r="F120" s="6">
        <v>0</v>
      </c>
      <c r="G120" s="7">
        <v>0</v>
      </c>
      <c r="H120" s="8">
        <v>0</v>
      </c>
      <c r="I120" s="7">
        <v>0</v>
      </c>
      <c r="J120" s="6">
        <v>0</v>
      </c>
      <c r="K120" s="7">
        <v>0</v>
      </c>
      <c r="L120" s="8">
        <v>0</v>
      </c>
      <c r="M120" s="7">
        <v>0</v>
      </c>
      <c r="N120" s="6">
        <v>0</v>
      </c>
      <c r="O120" s="7">
        <v>0</v>
      </c>
      <c r="P120" s="6">
        <v>0</v>
      </c>
      <c r="Q120" s="7">
        <v>0</v>
      </c>
      <c r="R120" s="8">
        <v>0</v>
      </c>
      <c r="S120" s="7">
        <v>0</v>
      </c>
      <c r="T120" s="6">
        <v>0</v>
      </c>
      <c r="U120" s="7">
        <v>0</v>
      </c>
      <c r="V120" s="6">
        <f>SUM(R120,P120,N120,L120,J120,H120,F120,D120, T120)</f>
        <v>0</v>
      </c>
      <c r="W120" s="7">
        <f>SUM(S120,Q120,O120,M120,K120,I120,G120,E120,U120)</f>
        <v>1</v>
      </c>
      <c r="X120" s="7">
        <f>SUM(V120:W120)</f>
        <v>1</v>
      </c>
    </row>
    <row r="121" spans="1:27" ht="26.4" x14ac:dyDescent="0.25">
      <c r="A121" s="242"/>
      <c r="B121" s="191"/>
      <c r="C121" s="9" t="s">
        <v>18</v>
      </c>
      <c r="D121" s="10">
        <v>0</v>
      </c>
      <c r="E121" s="11">
        <v>0</v>
      </c>
      <c r="F121" s="10">
        <v>0</v>
      </c>
      <c r="G121" s="11">
        <v>0</v>
      </c>
      <c r="H121" s="12">
        <v>0</v>
      </c>
      <c r="I121" s="11">
        <v>0</v>
      </c>
      <c r="J121" s="10">
        <v>0</v>
      </c>
      <c r="K121" s="11">
        <v>0</v>
      </c>
      <c r="L121" s="12">
        <v>0</v>
      </c>
      <c r="M121" s="11">
        <v>0</v>
      </c>
      <c r="N121" s="10">
        <v>0</v>
      </c>
      <c r="O121" s="11">
        <v>0</v>
      </c>
      <c r="P121" s="10">
        <v>0</v>
      </c>
      <c r="Q121" s="11">
        <v>1</v>
      </c>
      <c r="R121" s="12">
        <v>0</v>
      </c>
      <c r="S121" s="11">
        <v>0</v>
      </c>
      <c r="T121" s="10">
        <v>0</v>
      </c>
      <c r="U121" s="11">
        <v>0</v>
      </c>
      <c r="V121" s="13">
        <f>SUM(R121,P121,N121,L121,J121,H121,F121,D121, T121)</f>
        <v>0</v>
      </c>
      <c r="W121" s="11">
        <f>SUM(S121,Q121,O121,M121,K121,I121,G121,E121,U121)</f>
        <v>1</v>
      </c>
      <c r="X121" s="11">
        <f>SUM(V121:W121)</f>
        <v>1</v>
      </c>
    </row>
    <row r="122" spans="1:27" ht="15" thickBot="1" x14ac:dyDescent="0.35">
      <c r="A122" s="242"/>
      <c r="B122" s="192"/>
      <c r="C122" s="14" t="s">
        <v>19</v>
      </c>
      <c r="D122" s="15">
        <f t="shared" ref="D122:X122" si="31">SUM(D120:D121)</f>
        <v>0</v>
      </c>
      <c r="E122" s="16">
        <f t="shared" si="31"/>
        <v>1</v>
      </c>
      <c r="F122" s="17">
        <f t="shared" si="31"/>
        <v>0</v>
      </c>
      <c r="G122" s="18">
        <f t="shared" si="31"/>
        <v>0</v>
      </c>
      <c r="H122" s="19">
        <f t="shared" si="31"/>
        <v>0</v>
      </c>
      <c r="I122" s="16">
        <f t="shared" si="31"/>
        <v>0</v>
      </c>
      <c r="J122" s="17">
        <f t="shared" si="31"/>
        <v>0</v>
      </c>
      <c r="K122" s="20">
        <f t="shared" si="31"/>
        <v>0</v>
      </c>
      <c r="L122" s="21">
        <f t="shared" si="31"/>
        <v>0</v>
      </c>
      <c r="M122" s="22">
        <f t="shared" si="31"/>
        <v>0</v>
      </c>
      <c r="N122" s="15">
        <f t="shared" si="31"/>
        <v>0</v>
      </c>
      <c r="O122" s="22">
        <f t="shared" si="31"/>
        <v>0</v>
      </c>
      <c r="P122" s="17">
        <f t="shared" si="31"/>
        <v>0</v>
      </c>
      <c r="Q122" s="20">
        <f t="shared" si="31"/>
        <v>1</v>
      </c>
      <c r="R122" s="15">
        <f t="shared" si="31"/>
        <v>0</v>
      </c>
      <c r="S122" s="16">
        <f t="shared" si="31"/>
        <v>0</v>
      </c>
      <c r="T122" s="17">
        <f t="shared" si="31"/>
        <v>0</v>
      </c>
      <c r="U122" s="20">
        <f t="shared" si="31"/>
        <v>0</v>
      </c>
      <c r="V122" s="23">
        <f t="shared" si="31"/>
        <v>0</v>
      </c>
      <c r="W122" s="24">
        <f t="shared" si="31"/>
        <v>2</v>
      </c>
      <c r="X122" s="25">
        <f t="shared" si="31"/>
        <v>2</v>
      </c>
      <c r="AA122"/>
    </row>
    <row r="123" spans="1:27" ht="26.4" x14ac:dyDescent="0.25">
      <c r="A123" s="242"/>
      <c r="B123" s="193" t="s">
        <v>20</v>
      </c>
      <c r="C123" s="5" t="s">
        <v>17</v>
      </c>
      <c r="D123" s="6">
        <v>1</v>
      </c>
      <c r="E123" s="7">
        <v>0</v>
      </c>
      <c r="F123" s="6">
        <v>0</v>
      </c>
      <c r="G123" s="7">
        <v>0</v>
      </c>
      <c r="H123" s="8">
        <v>0</v>
      </c>
      <c r="I123" s="7">
        <v>0</v>
      </c>
      <c r="J123" s="6">
        <v>0</v>
      </c>
      <c r="K123" s="7">
        <v>0</v>
      </c>
      <c r="L123" s="8">
        <v>0</v>
      </c>
      <c r="M123" s="7">
        <v>0</v>
      </c>
      <c r="N123" s="6">
        <v>0</v>
      </c>
      <c r="O123" s="7">
        <v>0</v>
      </c>
      <c r="P123" s="6">
        <v>0</v>
      </c>
      <c r="Q123" s="7">
        <v>0</v>
      </c>
      <c r="R123" s="8">
        <v>0</v>
      </c>
      <c r="S123" s="7">
        <v>0</v>
      </c>
      <c r="T123" s="6">
        <v>0</v>
      </c>
      <c r="U123" s="7">
        <v>0</v>
      </c>
      <c r="V123" s="6">
        <f>SUM(R123,P123,N123,L123,J123,H123,F123,D123, T123)</f>
        <v>1</v>
      </c>
      <c r="W123" s="7">
        <f>SUM(S123,Q123,O123,M123,K123,I123,G123,E123,U123)</f>
        <v>0</v>
      </c>
      <c r="X123" s="7">
        <f>SUM(V123:W123)</f>
        <v>1</v>
      </c>
    </row>
    <row r="124" spans="1:27" ht="26.4" x14ac:dyDescent="0.25">
      <c r="A124" s="242"/>
      <c r="B124" s="194"/>
      <c r="C124" s="9" t="s">
        <v>18</v>
      </c>
      <c r="D124" s="10">
        <v>0</v>
      </c>
      <c r="E124" s="11">
        <v>0</v>
      </c>
      <c r="F124" s="10">
        <v>0</v>
      </c>
      <c r="G124" s="11">
        <v>0</v>
      </c>
      <c r="H124" s="12">
        <v>0</v>
      </c>
      <c r="I124" s="11">
        <v>0</v>
      </c>
      <c r="J124" s="10">
        <v>0</v>
      </c>
      <c r="K124" s="11">
        <v>0</v>
      </c>
      <c r="L124" s="12">
        <v>0</v>
      </c>
      <c r="M124" s="11">
        <v>0</v>
      </c>
      <c r="N124" s="10">
        <v>0</v>
      </c>
      <c r="O124" s="11">
        <v>0</v>
      </c>
      <c r="P124" s="10">
        <v>0</v>
      </c>
      <c r="Q124" s="11">
        <v>0</v>
      </c>
      <c r="R124" s="12">
        <v>0</v>
      </c>
      <c r="S124" s="11">
        <v>1</v>
      </c>
      <c r="T124" s="10">
        <v>0</v>
      </c>
      <c r="U124" s="11">
        <v>0</v>
      </c>
      <c r="V124" s="13">
        <f>SUM(R124,P124,N124,L124,J124,H124,F124,D124, T124)</f>
        <v>0</v>
      </c>
      <c r="W124" s="11">
        <f>SUM(S124,Q124,O124,M124,K124,I124,G124,E124,U124)</f>
        <v>1</v>
      </c>
      <c r="X124" s="11">
        <f>SUM(V124:W124)</f>
        <v>1</v>
      </c>
    </row>
    <row r="125" spans="1:27" ht="13.8" thickBot="1" x14ac:dyDescent="0.3">
      <c r="A125" s="243"/>
      <c r="B125" s="195"/>
      <c r="C125" s="45" t="s">
        <v>21</v>
      </c>
      <c r="D125" s="15">
        <f t="shared" ref="D125:X125" si="32">SUM(D123:D124)</f>
        <v>1</v>
      </c>
      <c r="E125" s="16">
        <f t="shared" si="32"/>
        <v>0</v>
      </c>
      <c r="F125" s="17">
        <f t="shared" si="32"/>
        <v>0</v>
      </c>
      <c r="G125" s="18">
        <f t="shared" si="32"/>
        <v>0</v>
      </c>
      <c r="H125" s="19">
        <f t="shared" si="32"/>
        <v>0</v>
      </c>
      <c r="I125" s="16">
        <f t="shared" si="32"/>
        <v>0</v>
      </c>
      <c r="J125" s="17">
        <f t="shared" si="32"/>
        <v>0</v>
      </c>
      <c r="K125" s="20">
        <f t="shared" si="32"/>
        <v>0</v>
      </c>
      <c r="L125" s="21">
        <f t="shared" si="32"/>
        <v>0</v>
      </c>
      <c r="M125" s="22">
        <f t="shared" si="32"/>
        <v>0</v>
      </c>
      <c r="N125" s="15">
        <f t="shared" si="32"/>
        <v>0</v>
      </c>
      <c r="O125" s="22">
        <f t="shared" si="32"/>
        <v>0</v>
      </c>
      <c r="P125" s="17">
        <f t="shared" si="32"/>
        <v>0</v>
      </c>
      <c r="Q125" s="20">
        <f t="shared" si="32"/>
        <v>0</v>
      </c>
      <c r="R125" s="15">
        <f t="shared" si="32"/>
        <v>0</v>
      </c>
      <c r="S125" s="16">
        <f t="shared" si="32"/>
        <v>1</v>
      </c>
      <c r="T125" s="17">
        <f t="shared" si="32"/>
        <v>0</v>
      </c>
      <c r="U125" s="20">
        <f t="shared" si="32"/>
        <v>0</v>
      </c>
      <c r="V125" s="23">
        <f t="shared" si="32"/>
        <v>1</v>
      </c>
      <c r="W125" s="24">
        <f t="shared" si="32"/>
        <v>1</v>
      </c>
      <c r="X125" s="25">
        <f t="shared" si="32"/>
        <v>2</v>
      </c>
    </row>
    <row r="126" spans="1:27" ht="13.8" thickBot="1" x14ac:dyDescent="0.3">
      <c r="A126" s="196" t="s">
        <v>11</v>
      </c>
      <c r="B126" s="197"/>
      <c r="C126" s="197"/>
      <c r="D126" s="34">
        <f t="shared" ref="D126:X126" si="33">SUM(D125,D122)</f>
        <v>1</v>
      </c>
      <c r="E126" s="35">
        <f t="shared" si="33"/>
        <v>1</v>
      </c>
      <c r="F126" s="34">
        <f t="shared" si="33"/>
        <v>0</v>
      </c>
      <c r="G126" s="35">
        <f t="shared" si="33"/>
        <v>0</v>
      </c>
      <c r="H126" s="36">
        <f t="shared" si="33"/>
        <v>0</v>
      </c>
      <c r="I126" s="35">
        <f t="shared" si="33"/>
        <v>0</v>
      </c>
      <c r="J126" s="34">
        <f t="shared" si="33"/>
        <v>0</v>
      </c>
      <c r="K126" s="35">
        <f t="shared" si="33"/>
        <v>0</v>
      </c>
      <c r="L126" s="36">
        <f t="shared" si="33"/>
        <v>0</v>
      </c>
      <c r="M126" s="35">
        <f t="shared" si="33"/>
        <v>0</v>
      </c>
      <c r="N126" s="34">
        <f t="shared" si="33"/>
        <v>0</v>
      </c>
      <c r="O126" s="35">
        <f t="shared" si="33"/>
        <v>0</v>
      </c>
      <c r="P126" s="34">
        <f t="shared" si="33"/>
        <v>0</v>
      </c>
      <c r="Q126" s="35">
        <f t="shared" si="33"/>
        <v>1</v>
      </c>
      <c r="R126" s="36">
        <f t="shared" si="33"/>
        <v>0</v>
      </c>
      <c r="S126" s="35">
        <f t="shared" si="33"/>
        <v>1</v>
      </c>
      <c r="T126" s="34">
        <f t="shared" si="33"/>
        <v>0</v>
      </c>
      <c r="U126" s="35">
        <f t="shared" si="33"/>
        <v>0</v>
      </c>
      <c r="V126" s="34">
        <f t="shared" si="33"/>
        <v>1</v>
      </c>
      <c r="W126" s="35">
        <f t="shared" si="33"/>
        <v>3</v>
      </c>
      <c r="X126" s="35">
        <f t="shared" si="33"/>
        <v>4</v>
      </c>
    </row>
    <row r="127" spans="1:27" ht="13.8" thickBot="1" x14ac:dyDescent="0.3"/>
    <row r="128" spans="1:27" x14ac:dyDescent="0.25">
      <c r="A128" s="198" t="s">
        <v>24</v>
      </c>
      <c r="B128" s="199"/>
      <c r="C128" s="199"/>
      <c r="D128" s="200" t="s">
        <v>0</v>
      </c>
      <c r="E128" s="200"/>
      <c r="F128" s="200" t="s">
        <v>1</v>
      </c>
      <c r="G128" s="200"/>
      <c r="H128" s="200" t="s">
        <v>2</v>
      </c>
      <c r="I128" s="200"/>
      <c r="J128" s="200" t="s">
        <v>9</v>
      </c>
      <c r="K128" s="200"/>
      <c r="L128" s="200" t="s">
        <v>3</v>
      </c>
      <c r="M128" s="200"/>
      <c r="N128" s="200" t="s">
        <v>10</v>
      </c>
      <c r="O128" s="200"/>
      <c r="P128" s="200" t="s">
        <v>4</v>
      </c>
      <c r="Q128" s="200"/>
      <c r="R128" s="200" t="s">
        <v>5</v>
      </c>
      <c r="S128" s="200"/>
      <c r="T128" s="200" t="s">
        <v>6</v>
      </c>
      <c r="U128" s="200"/>
      <c r="V128" s="200" t="s">
        <v>11</v>
      </c>
      <c r="W128" s="200"/>
      <c r="X128" s="202" t="s">
        <v>12</v>
      </c>
    </row>
    <row r="129" spans="1:27" ht="13.8" thickBot="1" x14ac:dyDescent="0.3">
      <c r="A129" s="205" t="s">
        <v>138</v>
      </c>
      <c r="B129" s="206"/>
      <c r="C129" s="206"/>
      <c r="D129" s="201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3"/>
    </row>
    <row r="130" spans="1:27" ht="13.8" thickBot="1" x14ac:dyDescent="0.3">
      <c r="A130" s="207" t="s">
        <v>25</v>
      </c>
      <c r="B130" s="208"/>
      <c r="C130" s="209"/>
      <c r="D130" s="179" t="s">
        <v>13</v>
      </c>
      <c r="E130" s="180" t="s">
        <v>14</v>
      </c>
      <c r="F130" s="179" t="s">
        <v>13</v>
      </c>
      <c r="G130" s="180" t="s">
        <v>14</v>
      </c>
      <c r="H130" s="179" t="s">
        <v>13</v>
      </c>
      <c r="I130" s="180" t="s">
        <v>14</v>
      </c>
      <c r="J130" s="179" t="s">
        <v>13</v>
      </c>
      <c r="K130" s="180" t="s">
        <v>14</v>
      </c>
      <c r="L130" s="181" t="s">
        <v>13</v>
      </c>
      <c r="M130" s="180" t="s">
        <v>14</v>
      </c>
      <c r="N130" s="179" t="s">
        <v>13</v>
      </c>
      <c r="O130" s="180" t="s">
        <v>14</v>
      </c>
      <c r="P130" s="179" t="s">
        <v>13</v>
      </c>
      <c r="Q130" s="180" t="s">
        <v>14</v>
      </c>
      <c r="R130" s="179" t="s">
        <v>13</v>
      </c>
      <c r="S130" s="180" t="s">
        <v>14</v>
      </c>
      <c r="T130" s="179" t="s">
        <v>13</v>
      </c>
      <c r="U130" s="182" t="s">
        <v>14</v>
      </c>
      <c r="V130" s="3" t="s">
        <v>13</v>
      </c>
      <c r="W130" s="4" t="s">
        <v>14</v>
      </c>
      <c r="X130" s="204"/>
    </row>
    <row r="131" spans="1:27" ht="26.4" x14ac:dyDescent="0.25">
      <c r="A131" s="210" t="s">
        <v>30</v>
      </c>
      <c r="B131" s="190" t="s">
        <v>16</v>
      </c>
      <c r="C131" s="5" t="s">
        <v>17</v>
      </c>
      <c r="D131" s="56">
        <v>1</v>
      </c>
      <c r="E131" s="57">
        <v>0</v>
      </c>
      <c r="F131" s="56">
        <v>0</v>
      </c>
      <c r="G131" s="57">
        <v>0</v>
      </c>
      <c r="H131" s="58">
        <v>0</v>
      </c>
      <c r="I131" s="57">
        <v>0</v>
      </c>
      <c r="J131" s="56">
        <v>0</v>
      </c>
      <c r="K131" s="57">
        <v>0</v>
      </c>
      <c r="L131" s="58">
        <v>0</v>
      </c>
      <c r="M131" s="57">
        <v>0</v>
      </c>
      <c r="N131" s="56">
        <v>0</v>
      </c>
      <c r="O131" s="57">
        <v>0</v>
      </c>
      <c r="P131" s="56">
        <v>0</v>
      </c>
      <c r="Q131" s="57">
        <v>0</v>
      </c>
      <c r="R131" s="58">
        <v>3</v>
      </c>
      <c r="S131" s="57">
        <v>0</v>
      </c>
      <c r="T131" s="56">
        <v>0</v>
      </c>
      <c r="U131" s="57">
        <v>0</v>
      </c>
      <c r="V131" s="56">
        <f>SUM(R131,P131,N131,L131,J131,H131,F131,D131, T131)</f>
        <v>4</v>
      </c>
      <c r="W131" s="57">
        <f>SUM(S131,Q131,O131,M131,K131,I131,G131,E131,U131)</f>
        <v>0</v>
      </c>
      <c r="X131" s="57">
        <f>SUM(V131:W131)</f>
        <v>4</v>
      </c>
    </row>
    <row r="132" spans="1:27" ht="26.4" x14ac:dyDescent="0.25">
      <c r="A132" s="211"/>
      <c r="B132" s="191"/>
      <c r="C132" s="9" t="s">
        <v>18</v>
      </c>
      <c r="D132" s="59">
        <v>0</v>
      </c>
      <c r="E132" s="60">
        <v>0</v>
      </c>
      <c r="F132" s="59">
        <v>0</v>
      </c>
      <c r="G132" s="60">
        <v>0</v>
      </c>
      <c r="H132" s="61">
        <v>0</v>
      </c>
      <c r="I132" s="60">
        <v>0</v>
      </c>
      <c r="J132" s="59">
        <v>0</v>
      </c>
      <c r="K132" s="60">
        <v>0</v>
      </c>
      <c r="L132" s="61">
        <v>0</v>
      </c>
      <c r="M132" s="60">
        <v>0</v>
      </c>
      <c r="N132" s="59">
        <v>0</v>
      </c>
      <c r="O132" s="60">
        <v>0</v>
      </c>
      <c r="P132" s="59">
        <v>0</v>
      </c>
      <c r="Q132" s="60">
        <v>0</v>
      </c>
      <c r="R132" s="61">
        <v>3</v>
      </c>
      <c r="S132" s="60">
        <v>0</v>
      </c>
      <c r="T132" s="59">
        <v>0</v>
      </c>
      <c r="U132" s="60">
        <v>0</v>
      </c>
      <c r="V132" s="62">
        <f>SUM(R132,P132,N132,L132,J132,H132,F132,D132, T132)</f>
        <v>3</v>
      </c>
      <c r="W132" s="60">
        <f>SUM(S132,Q132,O132,M132,K132,I132,G132,E132,U132)</f>
        <v>0</v>
      </c>
      <c r="X132" s="60">
        <f>SUM(V132:W132)</f>
        <v>3</v>
      </c>
    </row>
    <row r="133" spans="1:27" ht="13.8" thickBot="1" x14ac:dyDescent="0.3">
      <c r="A133" s="211"/>
      <c r="B133" s="192"/>
      <c r="C133" s="14" t="s">
        <v>19</v>
      </c>
      <c r="D133" s="15">
        <f t="shared" ref="D133:X133" si="34">SUM(D131:D132)</f>
        <v>1</v>
      </c>
      <c r="E133" s="16">
        <f t="shared" si="34"/>
        <v>0</v>
      </c>
      <c r="F133" s="17">
        <f t="shared" si="34"/>
        <v>0</v>
      </c>
      <c r="G133" s="18">
        <f t="shared" si="34"/>
        <v>0</v>
      </c>
      <c r="H133" s="19">
        <f t="shared" si="34"/>
        <v>0</v>
      </c>
      <c r="I133" s="16">
        <f t="shared" si="34"/>
        <v>0</v>
      </c>
      <c r="J133" s="17">
        <f t="shared" si="34"/>
        <v>0</v>
      </c>
      <c r="K133" s="20">
        <f t="shared" si="34"/>
        <v>0</v>
      </c>
      <c r="L133" s="21">
        <f t="shared" si="34"/>
        <v>0</v>
      </c>
      <c r="M133" s="22">
        <f t="shared" si="34"/>
        <v>0</v>
      </c>
      <c r="N133" s="15">
        <f t="shared" si="34"/>
        <v>0</v>
      </c>
      <c r="O133" s="22">
        <f t="shared" si="34"/>
        <v>0</v>
      </c>
      <c r="P133" s="17">
        <f t="shared" si="34"/>
        <v>0</v>
      </c>
      <c r="Q133" s="20">
        <f t="shared" si="34"/>
        <v>0</v>
      </c>
      <c r="R133" s="15">
        <f t="shared" si="34"/>
        <v>6</v>
      </c>
      <c r="S133" s="16">
        <f t="shared" si="34"/>
        <v>0</v>
      </c>
      <c r="T133" s="17">
        <f t="shared" si="34"/>
        <v>0</v>
      </c>
      <c r="U133" s="20">
        <f t="shared" si="34"/>
        <v>0</v>
      </c>
      <c r="V133" s="23">
        <f>SUM(V131:V132)</f>
        <v>7</v>
      </c>
      <c r="W133" s="24">
        <f t="shared" si="34"/>
        <v>0</v>
      </c>
      <c r="X133" s="25">
        <f t="shared" si="34"/>
        <v>7</v>
      </c>
    </row>
    <row r="134" spans="1:27" ht="26.4" x14ac:dyDescent="0.25">
      <c r="A134" s="211"/>
      <c r="B134" s="193" t="s">
        <v>20</v>
      </c>
      <c r="C134" s="5" t="s">
        <v>17</v>
      </c>
      <c r="D134" s="56">
        <v>0</v>
      </c>
      <c r="E134" s="57">
        <v>0</v>
      </c>
      <c r="F134" s="56">
        <v>0</v>
      </c>
      <c r="G134" s="57">
        <v>0</v>
      </c>
      <c r="H134" s="58">
        <v>0</v>
      </c>
      <c r="I134" s="57">
        <v>0</v>
      </c>
      <c r="J134" s="56">
        <v>0</v>
      </c>
      <c r="K134" s="57">
        <v>0</v>
      </c>
      <c r="L134" s="58">
        <v>0</v>
      </c>
      <c r="M134" s="57">
        <v>0</v>
      </c>
      <c r="N134" s="56">
        <v>0</v>
      </c>
      <c r="O134" s="57">
        <v>0</v>
      </c>
      <c r="P134" s="56">
        <v>1</v>
      </c>
      <c r="Q134" s="57">
        <v>0</v>
      </c>
      <c r="R134" s="58">
        <v>0</v>
      </c>
      <c r="S134" s="57">
        <v>0</v>
      </c>
      <c r="T134" s="56">
        <v>0</v>
      </c>
      <c r="U134" s="57">
        <v>0</v>
      </c>
      <c r="V134" s="56">
        <f>SUM(R134,P134,N134,L134,J134,H134,F134,D134, T134)</f>
        <v>1</v>
      </c>
      <c r="W134" s="57">
        <f>SUM(S134,Q134,O134,M134,K134,I134,G134,E134,U134)</f>
        <v>0</v>
      </c>
      <c r="X134" s="57">
        <f>SUM(V134:W134)</f>
        <v>1</v>
      </c>
    </row>
    <row r="135" spans="1:27" ht="26.4" x14ac:dyDescent="0.25">
      <c r="A135" s="211"/>
      <c r="B135" s="194"/>
      <c r="C135" s="26" t="s">
        <v>18</v>
      </c>
      <c r="D135" s="59">
        <v>0</v>
      </c>
      <c r="E135" s="60">
        <v>0</v>
      </c>
      <c r="F135" s="59">
        <v>0</v>
      </c>
      <c r="G135" s="60">
        <v>0</v>
      </c>
      <c r="H135" s="61">
        <v>0</v>
      </c>
      <c r="I135" s="60">
        <v>0</v>
      </c>
      <c r="J135" s="59">
        <v>0</v>
      </c>
      <c r="K135" s="60">
        <v>0</v>
      </c>
      <c r="L135" s="61">
        <v>0</v>
      </c>
      <c r="M135" s="60">
        <v>0</v>
      </c>
      <c r="N135" s="59">
        <v>0</v>
      </c>
      <c r="O135" s="60">
        <v>0</v>
      </c>
      <c r="P135" s="59">
        <v>0</v>
      </c>
      <c r="Q135" s="60">
        <v>0</v>
      </c>
      <c r="R135" s="61">
        <v>0</v>
      </c>
      <c r="S135" s="60">
        <v>0</v>
      </c>
      <c r="T135" s="59">
        <v>0</v>
      </c>
      <c r="U135" s="60">
        <v>0</v>
      </c>
      <c r="V135" s="59">
        <f>SUM(R135,P135,N135,L135,J135,H135,F135,D135, T135)</f>
        <v>0</v>
      </c>
      <c r="W135" s="60">
        <f>SUM(S135,Q135,O135,M135,K135,I135,G135,E135,U135)</f>
        <v>0</v>
      </c>
      <c r="X135" s="60">
        <f>SUM(V135:W135)</f>
        <v>0</v>
      </c>
    </row>
    <row r="136" spans="1:27" ht="13.8" thickBot="1" x14ac:dyDescent="0.3">
      <c r="A136" s="212"/>
      <c r="B136" s="195"/>
      <c r="C136" s="45" t="s">
        <v>21</v>
      </c>
      <c r="D136" s="15">
        <f t="shared" ref="D136:X136" si="35">SUM(D134:D135)</f>
        <v>0</v>
      </c>
      <c r="E136" s="16">
        <f t="shared" si="35"/>
        <v>0</v>
      </c>
      <c r="F136" s="17">
        <f t="shared" si="35"/>
        <v>0</v>
      </c>
      <c r="G136" s="18">
        <f t="shared" si="35"/>
        <v>0</v>
      </c>
      <c r="H136" s="19">
        <f t="shared" si="35"/>
        <v>0</v>
      </c>
      <c r="I136" s="16">
        <f t="shared" si="35"/>
        <v>0</v>
      </c>
      <c r="J136" s="17">
        <f t="shared" si="35"/>
        <v>0</v>
      </c>
      <c r="K136" s="20">
        <f t="shared" si="35"/>
        <v>0</v>
      </c>
      <c r="L136" s="21">
        <f t="shared" si="35"/>
        <v>0</v>
      </c>
      <c r="M136" s="22">
        <f t="shared" si="35"/>
        <v>0</v>
      </c>
      <c r="N136" s="15">
        <f t="shared" si="35"/>
        <v>0</v>
      </c>
      <c r="O136" s="22">
        <f t="shared" si="35"/>
        <v>0</v>
      </c>
      <c r="P136" s="17">
        <f t="shared" si="35"/>
        <v>1</v>
      </c>
      <c r="Q136" s="20">
        <f t="shared" si="35"/>
        <v>0</v>
      </c>
      <c r="R136" s="15">
        <f t="shared" si="35"/>
        <v>0</v>
      </c>
      <c r="S136" s="16">
        <f t="shared" si="35"/>
        <v>0</v>
      </c>
      <c r="T136" s="17">
        <f t="shared" si="35"/>
        <v>0</v>
      </c>
      <c r="U136" s="20">
        <f t="shared" si="35"/>
        <v>0</v>
      </c>
      <c r="V136" s="23">
        <f>SUM(V134:V135)</f>
        <v>1</v>
      </c>
      <c r="W136" s="24">
        <f t="shared" si="35"/>
        <v>0</v>
      </c>
      <c r="X136" s="25">
        <f t="shared" si="35"/>
        <v>1</v>
      </c>
    </row>
    <row r="137" spans="1:27" ht="13.8" thickBot="1" x14ac:dyDescent="0.3">
      <c r="A137" s="196" t="s">
        <v>11</v>
      </c>
      <c r="B137" s="197"/>
      <c r="C137" s="197"/>
      <c r="D137" s="34">
        <f t="shared" ref="D137:X137" si="36">SUM(D136,D133)</f>
        <v>1</v>
      </c>
      <c r="E137" s="35">
        <f t="shared" si="36"/>
        <v>0</v>
      </c>
      <c r="F137" s="34">
        <f t="shared" si="36"/>
        <v>0</v>
      </c>
      <c r="G137" s="35">
        <f t="shared" si="36"/>
        <v>0</v>
      </c>
      <c r="H137" s="36">
        <f t="shared" si="36"/>
        <v>0</v>
      </c>
      <c r="I137" s="35">
        <f t="shared" si="36"/>
        <v>0</v>
      </c>
      <c r="J137" s="34">
        <f t="shared" si="36"/>
        <v>0</v>
      </c>
      <c r="K137" s="35">
        <f t="shared" si="36"/>
        <v>0</v>
      </c>
      <c r="L137" s="36">
        <f t="shared" si="36"/>
        <v>0</v>
      </c>
      <c r="M137" s="35">
        <f t="shared" si="36"/>
        <v>0</v>
      </c>
      <c r="N137" s="34">
        <f t="shared" si="36"/>
        <v>0</v>
      </c>
      <c r="O137" s="35">
        <f t="shared" si="36"/>
        <v>0</v>
      </c>
      <c r="P137" s="34">
        <f t="shared" si="36"/>
        <v>1</v>
      </c>
      <c r="Q137" s="35">
        <f t="shared" si="36"/>
        <v>0</v>
      </c>
      <c r="R137" s="36">
        <f t="shared" si="36"/>
        <v>6</v>
      </c>
      <c r="S137" s="35">
        <f t="shared" si="36"/>
        <v>0</v>
      </c>
      <c r="T137" s="34">
        <f t="shared" si="36"/>
        <v>0</v>
      </c>
      <c r="U137" s="35">
        <f t="shared" si="36"/>
        <v>0</v>
      </c>
      <c r="V137" s="34">
        <f t="shared" si="36"/>
        <v>8</v>
      </c>
      <c r="W137" s="35">
        <f t="shared" si="36"/>
        <v>0</v>
      </c>
      <c r="X137" s="35">
        <f t="shared" si="36"/>
        <v>8</v>
      </c>
    </row>
    <row r="138" spans="1:27" customFormat="1" ht="15" thickBot="1" x14ac:dyDescent="0.35"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Z138" s="1"/>
      <c r="AA138" s="1"/>
    </row>
    <row r="139" spans="1:27" x14ac:dyDescent="0.25">
      <c r="A139" s="198" t="s">
        <v>134</v>
      </c>
      <c r="B139" s="199"/>
      <c r="C139" s="199"/>
      <c r="D139" s="200" t="s">
        <v>0</v>
      </c>
      <c r="E139" s="200"/>
      <c r="F139" s="200" t="s">
        <v>1</v>
      </c>
      <c r="G139" s="200"/>
      <c r="H139" s="200" t="s">
        <v>2</v>
      </c>
      <c r="I139" s="200"/>
      <c r="J139" s="200" t="s">
        <v>9</v>
      </c>
      <c r="K139" s="200"/>
      <c r="L139" s="200" t="s">
        <v>3</v>
      </c>
      <c r="M139" s="200"/>
      <c r="N139" s="200" t="s">
        <v>10</v>
      </c>
      <c r="O139" s="200"/>
      <c r="P139" s="200" t="s">
        <v>4</v>
      </c>
      <c r="Q139" s="200"/>
      <c r="R139" s="200" t="s">
        <v>5</v>
      </c>
      <c r="S139" s="200"/>
      <c r="T139" s="200" t="s">
        <v>6</v>
      </c>
      <c r="U139" s="200"/>
      <c r="V139" s="200" t="s">
        <v>11</v>
      </c>
      <c r="W139" s="200"/>
      <c r="X139" s="202" t="s">
        <v>12</v>
      </c>
    </row>
    <row r="140" spans="1:27" ht="13.8" thickBot="1" x14ac:dyDescent="0.3">
      <c r="A140" s="205" t="s">
        <v>138</v>
      </c>
      <c r="B140" s="206"/>
      <c r="C140" s="206"/>
      <c r="D140" s="201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3"/>
    </row>
    <row r="141" spans="1:27" ht="13.8" thickBot="1" x14ac:dyDescent="0.3">
      <c r="A141" s="207" t="s">
        <v>25</v>
      </c>
      <c r="B141" s="208"/>
      <c r="C141" s="209"/>
      <c r="D141" s="179" t="s">
        <v>13</v>
      </c>
      <c r="E141" s="180" t="s">
        <v>14</v>
      </c>
      <c r="F141" s="179" t="s">
        <v>13</v>
      </c>
      <c r="G141" s="180" t="s">
        <v>14</v>
      </c>
      <c r="H141" s="179" t="s">
        <v>13</v>
      </c>
      <c r="I141" s="180" t="s">
        <v>14</v>
      </c>
      <c r="J141" s="179" t="s">
        <v>13</v>
      </c>
      <c r="K141" s="180" t="s">
        <v>14</v>
      </c>
      <c r="L141" s="181" t="s">
        <v>13</v>
      </c>
      <c r="M141" s="180" t="s">
        <v>14</v>
      </c>
      <c r="N141" s="179" t="s">
        <v>13</v>
      </c>
      <c r="O141" s="180" t="s">
        <v>14</v>
      </c>
      <c r="P141" s="179" t="s">
        <v>13</v>
      </c>
      <c r="Q141" s="180" t="s">
        <v>14</v>
      </c>
      <c r="R141" s="179" t="s">
        <v>13</v>
      </c>
      <c r="S141" s="180" t="s">
        <v>14</v>
      </c>
      <c r="T141" s="179" t="s">
        <v>13</v>
      </c>
      <c r="U141" s="182" t="s">
        <v>14</v>
      </c>
      <c r="V141" s="3" t="s">
        <v>13</v>
      </c>
      <c r="W141" s="4" t="s">
        <v>14</v>
      </c>
      <c r="X141" s="204"/>
    </row>
    <row r="142" spans="1:27" ht="26.4" x14ac:dyDescent="0.25">
      <c r="A142" s="238" t="s">
        <v>45</v>
      </c>
      <c r="B142" s="190" t="s">
        <v>16</v>
      </c>
      <c r="C142" s="63" t="s">
        <v>17</v>
      </c>
      <c r="D142" s="6">
        <v>0</v>
      </c>
      <c r="E142" s="7">
        <v>4</v>
      </c>
      <c r="F142" s="6">
        <v>0</v>
      </c>
      <c r="G142" s="7">
        <v>0</v>
      </c>
      <c r="H142" s="8">
        <v>0</v>
      </c>
      <c r="I142" s="7">
        <v>0</v>
      </c>
      <c r="J142" s="6">
        <v>0</v>
      </c>
      <c r="K142" s="7">
        <v>0</v>
      </c>
      <c r="L142" s="8">
        <v>0</v>
      </c>
      <c r="M142" s="7">
        <v>1</v>
      </c>
      <c r="N142" s="6">
        <v>0</v>
      </c>
      <c r="O142" s="7">
        <v>0</v>
      </c>
      <c r="P142" s="6">
        <v>0</v>
      </c>
      <c r="Q142" s="7">
        <v>0</v>
      </c>
      <c r="R142" s="8">
        <v>0</v>
      </c>
      <c r="S142" s="7">
        <v>0</v>
      </c>
      <c r="T142" s="6">
        <v>0</v>
      </c>
      <c r="U142" s="7">
        <v>0</v>
      </c>
      <c r="V142" s="7">
        <f>SUM(R142,P142,N142,L142,J142,H142,F142,D142, T142)</f>
        <v>0</v>
      </c>
      <c r="W142" s="7">
        <f>SUM(S142,Q142,O142,M142,K142,I142,G142,E142,U142)</f>
        <v>5</v>
      </c>
      <c r="X142" s="7">
        <f>SUM(V142:W142)</f>
        <v>5</v>
      </c>
    </row>
    <row r="143" spans="1:27" ht="26.4" x14ac:dyDescent="0.25">
      <c r="A143" s="239"/>
      <c r="B143" s="191"/>
      <c r="C143" s="9" t="s">
        <v>18</v>
      </c>
      <c r="D143" s="10">
        <v>0</v>
      </c>
      <c r="E143" s="11">
        <v>0</v>
      </c>
      <c r="F143" s="10">
        <v>0</v>
      </c>
      <c r="G143" s="11">
        <v>0</v>
      </c>
      <c r="H143" s="12">
        <v>0</v>
      </c>
      <c r="I143" s="11">
        <v>0</v>
      </c>
      <c r="J143" s="10">
        <v>0</v>
      </c>
      <c r="K143" s="11">
        <v>0</v>
      </c>
      <c r="L143" s="12">
        <v>0</v>
      </c>
      <c r="M143" s="11">
        <v>0</v>
      </c>
      <c r="N143" s="10">
        <v>0</v>
      </c>
      <c r="O143" s="11">
        <v>0</v>
      </c>
      <c r="P143" s="10">
        <v>0</v>
      </c>
      <c r="Q143" s="11">
        <v>0</v>
      </c>
      <c r="R143" s="12">
        <v>0</v>
      </c>
      <c r="S143" s="11">
        <v>0</v>
      </c>
      <c r="T143" s="10">
        <v>0</v>
      </c>
      <c r="U143" s="11">
        <v>0</v>
      </c>
      <c r="V143" s="11">
        <f>SUM(R143,P143,N143,L143,J143,H143,F143,D143, T143)</f>
        <v>0</v>
      </c>
      <c r="W143" s="11">
        <f>SUM(S143,Q143,O143,M143,K143,I143,G143,E143,U143)</f>
        <v>0</v>
      </c>
      <c r="X143" s="11">
        <f>SUM(V143:W143)</f>
        <v>0</v>
      </c>
    </row>
    <row r="144" spans="1:27" ht="13.8" thickBot="1" x14ac:dyDescent="0.3">
      <c r="A144" s="239"/>
      <c r="B144" s="192"/>
      <c r="C144" s="42" t="s">
        <v>19</v>
      </c>
      <c r="D144" s="15">
        <f t="shared" ref="D144:X144" si="37">SUM(D142:D143)</f>
        <v>0</v>
      </c>
      <c r="E144" s="16">
        <f t="shared" si="37"/>
        <v>4</v>
      </c>
      <c r="F144" s="17">
        <f t="shared" si="37"/>
        <v>0</v>
      </c>
      <c r="G144" s="18">
        <f t="shared" si="37"/>
        <v>0</v>
      </c>
      <c r="H144" s="19">
        <f t="shared" si="37"/>
        <v>0</v>
      </c>
      <c r="I144" s="16">
        <f t="shared" si="37"/>
        <v>0</v>
      </c>
      <c r="J144" s="17">
        <f t="shared" si="37"/>
        <v>0</v>
      </c>
      <c r="K144" s="20">
        <f t="shared" si="37"/>
        <v>0</v>
      </c>
      <c r="L144" s="21">
        <f t="shared" si="37"/>
        <v>0</v>
      </c>
      <c r="M144" s="22">
        <f t="shared" si="37"/>
        <v>1</v>
      </c>
      <c r="N144" s="15">
        <f t="shared" si="37"/>
        <v>0</v>
      </c>
      <c r="O144" s="22">
        <f t="shared" si="37"/>
        <v>0</v>
      </c>
      <c r="P144" s="17">
        <f t="shared" si="37"/>
        <v>0</v>
      </c>
      <c r="Q144" s="20">
        <f t="shared" si="37"/>
        <v>0</v>
      </c>
      <c r="R144" s="15">
        <f t="shared" si="37"/>
        <v>0</v>
      </c>
      <c r="S144" s="16">
        <f t="shared" si="37"/>
        <v>0</v>
      </c>
      <c r="T144" s="17">
        <f t="shared" si="37"/>
        <v>0</v>
      </c>
      <c r="U144" s="20">
        <f t="shared" si="37"/>
        <v>0</v>
      </c>
      <c r="V144" s="31">
        <f t="shared" si="37"/>
        <v>0</v>
      </c>
      <c r="W144" s="32">
        <f t="shared" si="37"/>
        <v>5</v>
      </c>
      <c r="X144" s="33">
        <f t="shared" si="37"/>
        <v>5</v>
      </c>
    </row>
    <row r="145" spans="1:27" ht="26.4" x14ac:dyDescent="0.25">
      <c r="A145" s="239"/>
      <c r="B145" s="193" t="s">
        <v>20</v>
      </c>
      <c r="C145" s="63" t="s">
        <v>17</v>
      </c>
      <c r="D145" s="27">
        <v>0</v>
      </c>
      <c r="E145" s="28">
        <v>0</v>
      </c>
      <c r="F145" s="27">
        <v>0</v>
      </c>
      <c r="G145" s="28">
        <v>0</v>
      </c>
      <c r="H145" s="29">
        <v>0</v>
      </c>
      <c r="I145" s="28">
        <v>0</v>
      </c>
      <c r="J145" s="27">
        <v>0</v>
      </c>
      <c r="K145" s="28">
        <v>0</v>
      </c>
      <c r="L145" s="29">
        <v>0</v>
      </c>
      <c r="M145" s="28">
        <v>0</v>
      </c>
      <c r="N145" s="27">
        <v>0</v>
      </c>
      <c r="O145" s="28">
        <v>0</v>
      </c>
      <c r="P145" s="27">
        <v>0</v>
      </c>
      <c r="Q145" s="28">
        <v>0</v>
      </c>
      <c r="R145" s="29">
        <v>0</v>
      </c>
      <c r="S145" s="28">
        <v>0</v>
      </c>
      <c r="T145" s="27">
        <v>0</v>
      </c>
      <c r="U145" s="28">
        <v>0</v>
      </c>
      <c r="V145" s="50">
        <f>SUM(R145,P145,N145,L145,J145,H145,F145,D145, T145)</f>
        <v>0</v>
      </c>
      <c r="W145" s="51">
        <f>SUM(S145,Q145,O145,M145,K145,I145,G145,E145,U145)</f>
        <v>0</v>
      </c>
      <c r="X145" s="51">
        <f>SUM(V145:W145)</f>
        <v>0</v>
      </c>
    </row>
    <row r="146" spans="1:27" ht="26.4" x14ac:dyDescent="0.25">
      <c r="A146" s="239"/>
      <c r="B146" s="194"/>
      <c r="C146" s="9" t="s">
        <v>18</v>
      </c>
      <c r="D146" s="10">
        <v>0</v>
      </c>
      <c r="E146" s="11">
        <v>2</v>
      </c>
      <c r="F146" s="10">
        <v>0</v>
      </c>
      <c r="G146" s="11">
        <v>0</v>
      </c>
      <c r="H146" s="12">
        <v>0</v>
      </c>
      <c r="I146" s="11">
        <v>0</v>
      </c>
      <c r="J146" s="10">
        <v>0</v>
      </c>
      <c r="K146" s="11">
        <v>0</v>
      </c>
      <c r="L146" s="12">
        <v>0</v>
      </c>
      <c r="M146" s="11">
        <v>0</v>
      </c>
      <c r="N146" s="10">
        <v>0</v>
      </c>
      <c r="O146" s="11">
        <v>0</v>
      </c>
      <c r="P146" s="10">
        <v>0</v>
      </c>
      <c r="Q146" s="11">
        <v>0</v>
      </c>
      <c r="R146" s="12">
        <v>0</v>
      </c>
      <c r="S146" s="11">
        <v>0</v>
      </c>
      <c r="T146" s="10">
        <v>0</v>
      </c>
      <c r="U146" s="11">
        <v>0</v>
      </c>
      <c r="V146" s="11">
        <f>SUM(R146,P146,N146,L146,J146,H146,F146,D146, T146)</f>
        <v>0</v>
      </c>
      <c r="W146" s="11">
        <f>SUM(S146,Q146,O146,M146,K146,I146,G146,E146,U146)</f>
        <v>2</v>
      </c>
      <c r="X146" s="11">
        <f>SUM(V146:W146)</f>
        <v>2</v>
      </c>
    </row>
    <row r="147" spans="1:27" ht="13.8" thickBot="1" x14ac:dyDescent="0.3">
      <c r="A147" s="240"/>
      <c r="B147" s="195"/>
      <c r="C147" s="45" t="s">
        <v>21</v>
      </c>
      <c r="D147" s="15">
        <f t="shared" ref="D147:X147" si="38">SUM(D145:D146)</f>
        <v>0</v>
      </c>
      <c r="E147" s="16">
        <f t="shared" si="38"/>
        <v>2</v>
      </c>
      <c r="F147" s="17">
        <f t="shared" si="38"/>
        <v>0</v>
      </c>
      <c r="G147" s="18">
        <f t="shared" si="38"/>
        <v>0</v>
      </c>
      <c r="H147" s="19">
        <f t="shared" si="38"/>
        <v>0</v>
      </c>
      <c r="I147" s="16">
        <f t="shared" si="38"/>
        <v>0</v>
      </c>
      <c r="J147" s="17">
        <f t="shared" si="38"/>
        <v>0</v>
      </c>
      <c r="K147" s="20">
        <f t="shared" si="38"/>
        <v>0</v>
      </c>
      <c r="L147" s="21">
        <f t="shared" si="38"/>
        <v>0</v>
      </c>
      <c r="M147" s="22">
        <f t="shared" si="38"/>
        <v>0</v>
      </c>
      <c r="N147" s="15">
        <f t="shared" si="38"/>
        <v>0</v>
      </c>
      <c r="O147" s="22">
        <f t="shared" si="38"/>
        <v>0</v>
      </c>
      <c r="P147" s="17">
        <f t="shared" si="38"/>
        <v>0</v>
      </c>
      <c r="Q147" s="20">
        <f t="shared" si="38"/>
        <v>0</v>
      </c>
      <c r="R147" s="15">
        <f t="shared" si="38"/>
        <v>0</v>
      </c>
      <c r="S147" s="16">
        <f t="shared" si="38"/>
        <v>0</v>
      </c>
      <c r="T147" s="17">
        <f t="shared" si="38"/>
        <v>0</v>
      </c>
      <c r="U147" s="20">
        <f t="shared" si="38"/>
        <v>0</v>
      </c>
      <c r="V147" s="31">
        <f t="shared" si="38"/>
        <v>0</v>
      </c>
      <c r="W147" s="32">
        <f t="shared" si="38"/>
        <v>2</v>
      </c>
      <c r="X147" s="33">
        <f t="shared" si="38"/>
        <v>2</v>
      </c>
    </row>
    <row r="148" spans="1:27" ht="13.8" thickBot="1" x14ac:dyDescent="0.3">
      <c r="A148" s="196" t="s">
        <v>11</v>
      </c>
      <c r="B148" s="197"/>
      <c r="C148" s="197"/>
      <c r="D148" s="34">
        <f t="shared" ref="D148:X148" si="39">SUM(D147,D144)</f>
        <v>0</v>
      </c>
      <c r="E148" s="35">
        <f t="shared" si="39"/>
        <v>6</v>
      </c>
      <c r="F148" s="34">
        <f t="shared" si="39"/>
        <v>0</v>
      </c>
      <c r="G148" s="35">
        <f t="shared" si="39"/>
        <v>0</v>
      </c>
      <c r="H148" s="36">
        <f t="shared" si="39"/>
        <v>0</v>
      </c>
      <c r="I148" s="35">
        <f t="shared" si="39"/>
        <v>0</v>
      </c>
      <c r="J148" s="34">
        <f t="shared" si="39"/>
        <v>0</v>
      </c>
      <c r="K148" s="35">
        <f t="shared" si="39"/>
        <v>0</v>
      </c>
      <c r="L148" s="36">
        <f t="shared" si="39"/>
        <v>0</v>
      </c>
      <c r="M148" s="35">
        <f t="shared" si="39"/>
        <v>1</v>
      </c>
      <c r="N148" s="34">
        <f t="shared" si="39"/>
        <v>0</v>
      </c>
      <c r="O148" s="35">
        <f t="shared" si="39"/>
        <v>0</v>
      </c>
      <c r="P148" s="34">
        <f t="shared" si="39"/>
        <v>0</v>
      </c>
      <c r="Q148" s="35">
        <f t="shared" si="39"/>
        <v>0</v>
      </c>
      <c r="R148" s="36">
        <f t="shared" si="39"/>
        <v>0</v>
      </c>
      <c r="S148" s="35">
        <f t="shared" si="39"/>
        <v>0</v>
      </c>
      <c r="T148" s="34">
        <f t="shared" si="39"/>
        <v>0</v>
      </c>
      <c r="U148" s="35">
        <f t="shared" si="39"/>
        <v>0</v>
      </c>
      <c r="V148" s="34">
        <f t="shared" si="39"/>
        <v>0</v>
      </c>
      <c r="W148" s="35">
        <f t="shared" si="39"/>
        <v>7</v>
      </c>
      <c r="X148" s="35">
        <f t="shared" si="39"/>
        <v>7</v>
      </c>
    </row>
    <row r="149" spans="1:27" customFormat="1" ht="15" thickBot="1" x14ac:dyDescent="0.35"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Z149" s="1"/>
      <c r="AA149" s="1"/>
    </row>
    <row r="150" spans="1:27" x14ac:dyDescent="0.25">
      <c r="A150" s="198" t="s">
        <v>140</v>
      </c>
      <c r="B150" s="199"/>
      <c r="C150" s="199"/>
      <c r="D150" s="200" t="s">
        <v>0</v>
      </c>
      <c r="E150" s="200"/>
      <c r="F150" s="200" t="s">
        <v>1</v>
      </c>
      <c r="G150" s="200"/>
      <c r="H150" s="200" t="s">
        <v>2</v>
      </c>
      <c r="I150" s="200"/>
      <c r="J150" s="200" t="s">
        <v>9</v>
      </c>
      <c r="K150" s="200"/>
      <c r="L150" s="200" t="s">
        <v>3</v>
      </c>
      <c r="M150" s="200"/>
      <c r="N150" s="200" t="s">
        <v>10</v>
      </c>
      <c r="O150" s="200"/>
      <c r="P150" s="200" t="s">
        <v>4</v>
      </c>
      <c r="Q150" s="200"/>
      <c r="R150" s="200" t="s">
        <v>5</v>
      </c>
      <c r="S150" s="200"/>
      <c r="T150" s="200" t="s">
        <v>6</v>
      </c>
      <c r="U150" s="200"/>
      <c r="V150" s="200" t="s">
        <v>11</v>
      </c>
      <c r="W150" s="200"/>
      <c r="X150" s="202" t="s">
        <v>12</v>
      </c>
    </row>
    <row r="151" spans="1:27" ht="13.8" thickBot="1" x14ac:dyDescent="0.3">
      <c r="A151" s="205" t="s">
        <v>138</v>
      </c>
      <c r="B151" s="206"/>
      <c r="C151" s="206"/>
      <c r="D151" s="201"/>
      <c r="E151" s="201"/>
      <c r="F151" s="201"/>
      <c r="G151" s="201"/>
      <c r="H151" s="201"/>
      <c r="I151" s="201"/>
      <c r="J151" s="201"/>
      <c r="K151" s="201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3"/>
    </row>
    <row r="152" spans="1:27" ht="13.8" thickBot="1" x14ac:dyDescent="0.3">
      <c r="A152" s="207" t="s">
        <v>153</v>
      </c>
      <c r="B152" s="208"/>
      <c r="C152" s="209"/>
      <c r="D152" s="179" t="s">
        <v>13</v>
      </c>
      <c r="E152" s="180" t="s">
        <v>14</v>
      </c>
      <c r="F152" s="179" t="s">
        <v>13</v>
      </c>
      <c r="G152" s="180" t="s">
        <v>14</v>
      </c>
      <c r="H152" s="179" t="s">
        <v>13</v>
      </c>
      <c r="I152" s="180" t="s">
        <v>14</v>
      </c>
      <c r="J152" s="179" t="s">
        <v>13</v>
      </c>
      <c r="K152" s="180" t="s">
        <v>14</v>
      </c>
      <c r="L152" s="181" t="s">
        <v>13</v>
      </c>
      <c r="M152" s="180" t="s">
        <v>14</v>
      </c>
      <c r="N152" s="179" t="s">
        <v>13</v>
      </c>
      <c r="O152" s="180" t="s">
        <v>14</v>
      </c>
      <c r="P152" s="179" t="s">
        <v>13</v>
      </c>
      <c r="Q152" s="180" t="s">
        <v>14</v>
      </c>
      <c r="R152" s="179" t="s">
        <v>13</v>
      </c>
      <c r="S152" s="180" t="s">
        <v>14</v>
      </c>
      <c r="T152" s="179" t="s">
        <v>13</v>
      </c>
      <c r="U152" s="182" t="s">
        <v>14</v>
      </c>
      <c r="V152" s="3" t="s">
        <v>13</v>
      </c>
      <c r="W152" s="4" t="s">
        <v>14</v>
      </c>
      <c r="X152" s="204"/>
    </row>
    <row r="153" spans="1:27" ht="26.4" x14ac:dyDescent="0.25">
      <c r="A153" s="210" t="s">
        <v>30</v>
      </c>
      <c r="B153" s="190" t="s">
        <v>16</v>
      </c>
      <c r="C153" s="63" t="s">
        <v>17</v>
      </c>
      <c r="D153" s="6">
        <v>0</v>
      </c>
      <c r="E153" s="7">
        <v>0</v>
      </c>
      <c r="F153" s="6">
        <v>0</v>
      </c>
      <c r="G153" s="7">
        <v>0</v>
      </c>
      <c r="H153" s="8">
        <v>0</v>
      </c>
      <c r="I153" s="7">
        <v>0</v>
      </c>
      <c r="J153" s="6">
        <v>0</v>
      </c>
      <c r="K153" s="7">
        <v>0</v>
      </c>
      <c r="L153" s="8">
        <v>0</v>
      </c>
      <c r="M153" s="7">
        <v>0</v>
      </c>
      <c r="N153" s="6">
        <v>0</v>
      </c>
      <c r="O153" s="7">
        <v>0</v>
      </c>
      <c r="P153" s="6">
        <v>0</v>
      </c>
      <c r="Q153" s="7">
        <v>0</v>
      </c>
      <c r="R153" s="8">
        <v>0</v>
      </c>
      <c r="S153" s="7">
        <v>0</v>
      </c>
      <c r="T153" s="6">
        <v>0</v>
      </c>
      <c r="U153" s="7">
        <v>0</v>
      </c>
      <c r="V153" s="64">
        <f>SUM(R153,P153,N153,L153,J153,H153,F153,D153, T153)</f>
        <v>0</v>
      </c>
      <c r="W153" s="51">
        <f>SUM(S153,Q153,O153,M153,K153,I153,G153,E153,U153)</f>
        <v>0</v>
      </c>
      <c r="X153" s="11">
        <f>SUM(V153:W153)</f>
        <v>0</v>
      </c>
    </row>
    <row r="154" spans="1:27" ht="26.4" x14ac:dyDescent="0.25">
      <c r="A154" s="211"/>
      <c r="B154" s="191"/>
      <c r="C154" s="65" t="s">
        <v>18</v>
      </c>
      <c r="D154" s="27">
        <v>0</v>
      </c>
      <c r="E154" s="28">
        <v>0</v>
      </c>
      <c r="F154" s="27">
        <v>0</v>
      </c>
      <c r="G154" s="28">
        <v>0</v>
      </c>
      <c r="H154" s="29">
        <v>0</v>
      </c>
      <c r="I154" s="28">
        <v>0</v>
      </c>
      <c r="J154" s="27">
        <v>0</v>
      </c>
      <c r="K154" s="28">
        <v>0</v>
      </c>
      <c r="L154" s="29">
        <v>0</v>
      </c>
      <c r="M154" s="28">
        <v>0</v>
      </c>
      <c r="N154" s="27">
        <v>0</v>
      </c>
      <c r="O154" s="28">
        <v>0</v>
      </c>
      <c r="P154" s="27">
        <v>1</v>
      </c>
      <c r="Q154" s="28">
        <v>0</v>
      </c>
      <c r="R154" s="29">
        <v>0</v>
      </c>
      <c r="S154" s="28">
        <v>0</v>
      </c>
      <c r="T154" s="27">
        <v>0</v>
      </c>
      <c r="U154" s="28">
        <v>0</v>
      </c>
      <c r="V154" s="10">
        <f>SUM(R154,P154,N154,L154,J154,H154,F154,D154, T154)</f>
        <v>1</v>
      </c>
      <c r="W154" s="11">
        <f>SUM(S154,Q154,O154,M154,K154,I154,G154,E154,U154)</f>
        <v>0</v>
      </c>
      <c r="X154" s="11">
        <f>SUM(V154:W154)</f>
        <v>1</v>
      </c>
    </row>
    <row r="155" spans="1:27" ht="13.8" thickBot="1" x14ac:dyDescent="0.3">
      <c r="A155" s="211"/>
      <c r="B155" s="192"/>
      <c r="C155" s="14" t="s">
        <v>19</v>
      </c>
      <c r="D155" s="15">
        <f t="shared" ref="D155:X155" si="40">SUM(D153:D154)</f>
        <v>0</v>
      </c>
      <c r="E155" s="16">
        <f t="shared" si="40"/>
        <v>0</v>
      </c>
      <c r="F155" s="17">
        <f t="shared" si="40"/>
        <v>0</v>
      </c>
      <c r="G155" s="18">
        <f t="shared" si="40"/>
        <v>0</v>
      </c>
      <c r="H155" s="19">
        <f t="shared" si="40"/>
        <v>0</v>
      </c>
      <c r="I155" s="16">
        <f t="shared" si="40"/>
        <v>0</v>
      </c>
      <c r="J155" s="17">
        <f t="shared" si="40"/>
        <v>0</v>
      </c>
      <c r="K155" s="20">
        <f t="shared" si="40"/>
        <v>0</v>
      </c>
      <c r="L155" s="21">
        <f t="shared" si="40"/>
        <v>0</v>
      </c>
      <c r="M155" s="22">
        <f t="shared" si="40"/>
        <v>0</v>
      </c>
      <c r="N155" s="15">
        <f t="shared" si="40"/>
        <v>0</v>
      </c>
      <c r="O155" s="22">
        <f t="shared" si="40"/>
        <v>0</v>
      </c>
      <c r="P155" s="17">
        <f t="shared" si="40"/>
        <v>1</v>
      </c>
      <c r="Q155" s="20">
        <f t="shared" si="40"/>
        <v>0</v>
      </c>
      <c r="R155" s="15">
        <f t="shared" si="40"/>
        <v>0</v>
      </c>
      <c r="S155" s="16">
        <f t="shared" si="40"/>
        <v>0</v>
      </c>
      <c r="T155" s="17">
        <f t="shared" si="40"/>
        <v>0</v>
      </c>
      <c r="U155" s="20">
        <f t="shared" si="40"/>
        <v>0</v>
      </c>
      <c r="V155" s="23">
        <f t="shared" si="40"/>
        <v>1</v>
      </c>
      <c r="W155" s="24">
        <f t="shared" si="40"/>
        <v>0</v>
      </c>
      <c r="X155" s="25">
        <f t="shared" si="40"/>
        <v>1</v>
      </c>
    </row>
    <row r="156" spans="1:27" ht="26.4" x14ac:dyDescent="0.25">
      <c r="A156" s="211"/>
      <c r="B156" s="193" t="s">
        <v>20</v>
      </c>
      <c r="C156" s="5" t="s">
        <v>17</v>
      </c>
      <c r="D156" s="6">
        <v>0</v>
      </c>
      <c r="E156" s="7">
        <v>0</v>
      </c>
      <c r="F156" s="6">
        <v>0</v>
      </c>
      <c r="G156" s="7">
        <v>0</v>
      </c>
      <c r="H156" s="8">
        <v>0</v>
      </c>
      <c r="I156" s="7">
        <v>0</v>
      </c>
      <c r="J156" s="6">
        <v>0</v>
      </c>
      <c r="K156" s="7">
        <v>0</v>
      </c>
      <c r="L156" s="8">
        <v>0</v>
      </c>
      <c r="M156" s="7">
        <v>0</v>
      </c>
      <c r="N156" s="6">
        <v>0</v>
      </c>
      <c r="O156" s="7">
        <v>0</v>
      </c>
      <c r="P156" s="6">
        <v>0</v>
      </c>
      <c r="Q156" s="7">
        <v>0</v>
      </c>
      <c r="R156" s="8">
        <v>0</v>
      </c>
      <c r="S156" s="7">
        <v>0</v>
      </c>
      <c r="T156" s="6">
        <v>0</v>
      </c>
      <c r="U156" s="7">
        <v>0</v>
      </c>
      <c r="V156" s="6">
        <f>SUM(R156,P156,N156,L156,J156,H156,F156,D156, T156)</f>
        <v>0</v>
      </c>
      <c r="W156" s="7">
        <f>SUM(S156,Q156,O156,M156,K156,I156,G156,E156,U156)</f>
        <v>0</v>
      </c>
      <c r="X156" s="7">
        <f>SUM(V156:W156)</f>
        <v>0</v>
      </c>
    </row>
    <row r="157" spans="1:27" ht="26.4" x14ac:dyDescent="0.25">
      <c r="A157" s="211"/>
      <c r="B157" s="194"/>
      <c r="C157" s="26" t="s">
        <v>18</v>
      </c>
      <c r="D157" s="27">
        <v>0</v>
      </c>
      <c r="E157" s="28">
        <v>0</v>
      </c>
      <c r="F157" s="27">
        <v>0</v>
      </c>
      <c r="G157" s="28">
        <v>0</v>
      </c>
      <c r="H157" s="29">
        <v>0</v>
      </c>
      <c r="I157" s="28">
        <v>0</v>
      </c>
      <c r="J157" s="27">
        <v>0</v>
      </c>
      <c r="K157" s="28">
        <v>0</v>
      </c>
      <c r="L157" s="29">
        <v>0</v>
      </c>
      <c r="M157" s="28">
        <v>0</v>
      </c>
      <c r="N157" s="27">
        <v>0</v>
      </c>
      <c r="O157" s="28">
        <v>0</v>
      </c>
      <c r="P157" s="27">
        <v>0</v>
      </c>
      <c r="Q157" s="28">
        <v>0</v>
      </c>
      <c r="R157" s="29">
        <v>0</v>
      </c>
      <c r="S157" s="28">
        <v>0</v>
      </c>
      <c r="T157" s="27">
        <v>0</v>
      </c>
      <c r="U157" s="28">
        <v>0</v>
      </c>
      <c r="V157" s="10">
        <f>SUM(R157,P157,N157,L157,J157,H157,F157,D157, T157)</f>
        <v>0</v>
      </c>
      <c r="W157" s="11">
        <f>SUM(S157,Q157,O157,M157,K157,I157,G157,E157,U157)</f>
        <v>0</v>
      </c>
      <c r="X157" s="11">
        <f>SUM(V157:W157)</f>
        <v>0</v>
      </c>
    </row>
    <row r="158" spans="1:27" ht="13.8" thickBot="1" x14ac:dyDescent="0.3">
      <c r="A158" s="211"/>
      <c r="B158" s="195"/>
      <c r="C158" s="45" t="s">
        <v>21</v>
      </c>
      <c r="D158" s="15">
        <f t="shared" ref="D158:X158" si="41">SUM(D156:D157)</f>
        <v>0</v>
      </c>
      <c r="E158" s="16">
        <f t="shared" si="41"/>
        <v>0</v>
      </c>
      <c r="F158" s="17">
        <f t="shared" si="41"/>
        <v>0</v>
      </c>
      <c r="G158" s="18">
        <f t="shared" si="41"/>
        <v>0</v>
      </c>
      <c r="H158" s="19">
        <f t="shared" si="41"/>
        <v>0</v>
      </c>
      <c r="I158" s="16">
        <f t="shared" si="41"/>
        <v>0</v>
      </c>
      <c r="J158" s="17">
        <f t="shared" si="41"/>
        <v>0</v>
      </c>
      <c r="K158" s="20">
        <f t="shared" si="41"/>
        <v>0</v>
      </c>
      <c r="L158" s="21">
        <f t="shared" si="41"/>
        <v>0</v>
      </c>
      <c r="M158" s="22">
        <f t="shared" si="41"/>
        <v>0</v>
      </c>
      <c r="N158" s="15">
        <f t="shared" si="41"/>
        <v>0</v>
      </c>
      <c r="O158" s="22">
        <f t="shared" si="41"/>
        <v>0</v>
      </c>
      <c r="P158" s="17">
        <f t="shared" si="41"/>
        <v>0</v>
      </c>
      <c r="Q158" s="20">
        <f t="shared" si="41"/>
        <v>0</v>
      </c>
      <c r="R158" s="15">
        <f t="shared" si="41"/>
        <v>0</v>
      </c>
      <c r="S158" s="16">
        <f t="shared" si="41"/>
        <v>0</v>
      </c>
      <c r="T158" s="17">
        <f t="shared" si="41"/>
        <v>0</v>
      </c>
      <c r="U158" s="20">
        <f t="shared" si="41"/>
        <v>0</v>
      </c>
      <c r="V158" s="31">
        <f t="shared" si="41"/>
        <v>0</v>
      </c>
      <c r="W158" s="32">
        <f t="shared" si="41"/>
        <v>0</v>
      </c>
      <c r="X158" s="33">
        <f t="shared" si="41"/>
        <v>0</v>
      </c>
    </row>
    <row r="159" spans="1:27" ht="13.8" thickBot="1" x14ac:dyDescent="0.3">
      <c r="A159" s="196" t="s">
        <v>11</v>
      </c>
      <c r="B159" s="197"/>
      <c r="C159" s="197"/>
      <c r="D159" s="34">
        <f t="shared" ref="D159:X159" si="42">SUM(D158,D155)</f>
        <v>0</v>
      </c>
      <c r="E159" s="35">
        <f t="shared" si="42"/>
        <v>0</v>
      </c>
      <c r="F159" s="34">
        <f t="shared" si="42"/>
        <v>0</v>
      </c>
      <c r="G159" s="35">
        <f t="shared" si="42"/>
        <v>0</v>
      </c>
      <c r="H159" s="36">
        <f t="shared" si="42"/>
        <v>0</v>
      </c>
      <c r="I159" s="35">
        <f t="shared" si="42"/>
        <v>0</v>
      </c>
      <c r="J159" s="34">
        <f t="shared" si="42"/>
        <v>0</v>
      </c>
      <c r="K159" s="35">
        <f t="shared" si="42"/>
        <v>0</v>
      </c>
      <c r="L159" s="36">
        <f t="shared" si="42"/>
        <v>0</v>
      </c>
      <c r="M159" s="35">
        <f t="shared" si="42"/>
        <v>0</v>
      </c>
      <c r="N159" s="34">
        <f t="shared" si="42"/>
        <v>0</v>
      </c>
      <c r="O159" s="35">
        <f t="shared" si="42"/>
        <v>0</v>
      </c>
      <c r="P159" s="34">
        <f t="shared" si="42"/>
        <v>1</v>
      </c>
      <c r="Q159" s="35">
        <f t="shared" si="42"/>
        <v>0</v>
      </c>
      <c r="R159" s="36">
        <f t="shared" si="42"/>
        <v>0</v>
      </c>
      <c r="S159" s="35">
        <f t="shared" si="42"/>
        <v>0</v>
      </c>
      <c r="T159" s="34">
        <f t="shared" si="42"/>
        <v>0</v>
      </c>
      <c r="U159" s="35">
        <f t="shared" si="42"/>
        <v>0</v>
      </c>
      <c r="V159" s="34">
        <f t="shared" si="42"/>
        <v>1</v>
      </c>
      <c r="W159" s="35">
        <f t="shared" si="42"/>
        <v>0</v>
      </c>
      <c r="X159" s="35">
        <f t="shared" si="42"/>
        <v>1</v>
      </c>
    </row>
    <row r="160" spans="1:27" ht="13.8" thickBot="1" x14ac:dyDescent="0.3"/>
    <row r="161" spans="1:27" x14ac:dyDescent="0.25">
      <c r="A161" s="198" t="s">
        <v>46</v>
      </c>
      <c r="B161" s="199"/>
      <c r="C161" s="199"/>
      <c r="D161" s="200" t="s">
        <v>0</v>
      </c>
      <c r="E161" s="200"/>
      <c r="F161" s="200" t="s">
        <v>1</v>
      </c>
      <c r="G161" s="200"/>
      <c r="H161" s="200" t="s">
        <v>2</v>
      </c>
      <c r="I161" s="200"/>
      <c r="J161" s="200" t="s">
        <v>9</v>
      </c>
      <c r="K161" s="200"/>
      <c r="L161" s="200" t="s">
        <v>3</v>
      </c>
      <c r="M161" s="200"/>
      <c r="N161" s="200" t="s">
        <v>10</v>
      </c>
      <c r="O161" s="200"/>
      <c r="P161" s="200" t="s">
        <v>4</v>
      </c>
      <c r="Q161" s="200"/>
      <c r="R161" s="200" t="s">
        <v>5</v>
      </c>
      <c r="S161" s="200"/>
      <c r="T161" s="200" t="s">
        <v>6</v>
      </c>
      <c r="U161" s="200"/>
      <c r="V161" s="200" t="s">
        <v>11</v>
      </c>
      <c r="W161" s="200"/>
      <c r="X161" s="202" t="s">
        <v>12</v>
      </c>
    </row>
    <row r="162" spans="1:27" ht="13.8" thickBot="1" x14ac:dyDescent="0.3">
      <c r="A162" s="205" t="s">
        <v>138</v>
      </c>
      <c r="B162" s="206"/>
      <c r="C162" s="206"/>
      <c r="D162" s="201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3"/>
    </row>
    <row r="163" spans="1:27" ht="13.8" thickBot="1" x14ac:dyDescent="0.3">
      <c r="A163" s="207" t="s">
        <v>47</v>
      </c>
      <c r="B163" s="208"/>
      <c r="C163" s="209"/>
      <c r="D163" s="179" t="s">
        <v>13</v>
      </c>
      <c r="E163" s="180" t="s">
        <v>14</v>
      </c>
      <c r="F163" s="179" t="s">
        <v>13</v>
      </c>
      <c r="G163" s="180" t="s">
        <v>14</v>
      </c>
      <c r="H163" s="179" t="s">
        <v>13</v>
      </c>
      <c r="I163" s="180" t="s">
        <v>14</v>
      </c>
      <c r="J163" s="179" t="s">
        <v>13</v>
      </c>
      <c r="K163" s="180" t="s">
        <v>14</v>
      </c>
      <c r="L163" s="181" t="s">
        <v>13</v>
      </c>
      <c r="M163" s="180" t="s">
        <v>14</v>
      </c>
      <c r="N163" s="179" t="s">
        <v>13</v>
      </c>
      <c r="O163" s="180" t="s">
        <v>14</v>
      </c>
      <c r="P163" s="179" t="s">
        <v>13</v>
      </c>
      <c r="Q163" s="180" t="s">
        <v>14</v>
      </c>
      <c r="R163" s="179" t="s">
        <v>13</v>
      </c>
      <c r="S163" s="180" t="s">
        <v>14</v>
      </c>
      <c r="T163" s="179" t="s">
        <v>13</v>
      </c>
      <c r="U163" s="182" t="s">
        <v>14</v>
      </c>
      <c r="V163" s="3" t="s">
        <v>13</v>
      </c>
      <c r="W163" s="4" t="s">
        <v>14</v>
      </c>
      <c r="X163" s="204"/>
    </row>
    <row r="164" spans="1:27" ht="26.4" x14ac:dyDescent="0.25">
      <c r="A164" s="241" t="s">
        <v>30</v>
      </c>
      <c r="B164" s="190" t="s">
        <v>16</v>
      </c>
      <c r="C164" s="63" t="s">
        <v>17</v>
      </c>
      <c r="D164" s="6">
        <v>4</v>
      </c>
      <c r="E164" s="7">
        <v>2</v>
      </c>
      <c r="F164" s="6">
        <v>0</v>
      </c>
      <c r="G164" s="7">
        <v>0</v>
      </c>
      <c r="H164" s="8">
        <v>0</v>
      </c>
      <c r="I164" s="7">
        <v>0</v>
      </c>
      <c r="J164" s="6">
        <v>0</v>
      </c>
      <c r="K164" s="7">
        <v>0</v>
      </c>
      <c r="L164" s="8">
        <v>0</v>
      </c>
      <c r="M164" s="7">
        <v>0</v>
      </c>
      <c r="N164" s="6">
        <v>0</v>
      </c>
      <c r="O164" s="7">
        <v>0</v>
      </c>
      <c r="P164" s="6">
        <v>0</v>
      </c>
      <c r="Q164" s="7">
        <v>0</v>
      </c>
      <c r="R164" s="8">
        <v>8</v>
      </c>
      <c r="S164" s="7">
        <v>3</v>
      </c>
      <c r="T164" s="6">
        <v>0</v>
      </c>
      <c r="U164" s="7">
        <v>0</v>
      </c>
      <c r="V164" s="64">
        <f>SUM(R164,P164,N164,L164,J164,H164,F164,D164, T164)</f>
        <v>12</v>
      </c>
      <c r="W164" s="51">
        <f>SUM(S164,Q164,O164,M164,K164,I164,G164,E164,U164)</f>
        <v>5</v>
      </c>
      <c r="X164" s="11">
        <f>SUM(V164:W164)</f>
        <v>17</v>
      </c>
    </row>
    <row r="165" spans="1:27" ht="26.4" x14ac:dyDescent="0.25">
      <c r="A165" s="242"/>
      <c r="B165" s="191"/>
      <c r="C165" s="65" t="s">
        <v>18</v>
      </c>
      <c r="D165" s="27">
        <v>1</v>
      </c>
      <c r="E165" s="28">
        <v>1</v>
      </c>
      <c r="F165" s="27">
        <v>0</v>
      </c>
      <c r="G165" s="28">
        <v>0</v>
      </c>
      <c r="H165" s="29">
        <v>0</v>
      </c>
      <c r="I165" s="28">
        <v>0</v>
      </c>
      <c r="J165" s="27">
        <v>0</v>
      </c>
      <c r="K165" s="28">
        <v>0</v>
      </c>
      <c r="L165" s="29">
        <v>0</v>
      </c>
      <c r="M165" s="28">
        <v>0</v>
      </c>
      <c r="N165" s="27">
        <v>0</v>
      </c>
      <c r="O165" s="28">
        <v>0</v>
      </c>
      <c r="P165" s="27">
        <v>0</v>
      </c>
      <c r="Q165" s="28">
        <v>0</v>
      </c>
      <c r="R165" s="29">
        <v>9</v>
      </c>
      <c r="S165" s="28">
        <v>5</v>
      </c>
      <c r="T165" s="27">
        <v>0</v>
      </c>
      <c r="U165" s="28">
        <v>0</v>
      </c>
      <c r="V165" s="10">
        <f>SUM(R165,P165,N165,L165,J165,H165,F165,D165, T165)</f>
        <v>10</v>
      </c>
      <c r="W165" s="11">
        <f>SUM(S165,Q165,O165,M165,K165,I165,G165,E165,U165)</f>
        <v>6</v>
      </c>
      <c r="X165" s="11">
        <f>SUM(V165:W165)</f>
        <v>16</v>
      </c>
    </row>
    <row r="166" spans="1:27" ht="13.8" thickBot="1" x14ac:dyDescent="0.3">
      <c r="A166" s="242"/>
      <c r="B166" s="192"/>
      <c r="C166" s="14" t="s">
        <v>19</v>
      </c>
      <c r="D166" s="15">
        <f t="shared" ref="D166:X166" si="43">SUM(D164:D165)</f>
        <v>5</v>
      </c>
      <c r="E166" s="16">
        <f t="shared" si="43"/>
        <v>3</v>
      </c>
      <c r="F166" s="17">
        <f t="shared" si="43"/>
        <v>0</v>
      </c>
      <c r="G166" s="18">
        <f t="shared" si="43"/>
        <v>0</v>
      </c>
      <c r="H166" s="19">
        <f t="shared" si="43"/>
        <v>0</v>
      </c>
      <c r="I166" s="16">
        <f t="shared" si="43"/>
        <v>0</v>
      </c>
      <c r="J166" s="17">
        <f t="shared" si="43"/>
        <v>0</v>
      </c>
      <c r="K166" s="20">
        <f t="shared" si="43"/>
        <v>0</v>
      </c>
      <c r="L166" s="21">
        <f t="shared" si="43"/>
        <v>0</v>
      </c>
      <c r="M166" s="22">
        <f t="shared" si="43"/>
        <v>0</v>
      </c>
      <c r="N166" s="15">
        <f t="shared" si="43"/>
        <v>0</v>
      </c>
      <c r="O166" s="22">
        <f t="shared" si="43"/>
        <v>0</v>
      </c>
      <c r="P166" s="17">
        <f t="shared" si="43"/>
        <v>0</v>
      </c>
      <c r="Q166" s="20">
        <f t="shared" si="43"/>
        <v>0</v>
      </c>
      <c r="R166" s="15">
        <f t="shared" si="43"/>
        <v>17</v>
      </c>
      <c r="S166" s="16">
        <f t="shared" si="43"/>
        <v>8</v>
      </c>
      <c r="T166" s="17">
        <f t="shared" si="43"/>
        <v>0</v>
      </c>
      <c r="U166" s="20">
        <f t="shared" si="43"/>
        <v>0</v>
      </c>
      <c r="V166" s="23">
        <f t="shared" si="43"/>
        <v>22</v>
      </c>
      <c r="W166" s="24">
        <f t="shared" si="43"/>
        <v>11</v>
      </c>
      <c r="X166" s="25">
        <f t="shared" si="43"/>
        <v>33</v>
      </c>
    </row>
    <row r="167" spans="1:27" ht="26.4" x14ac:dyDescent="0.25">
      <c r="A167" s="242"/>
      <c r="B167" s="193" t="s">
        <v>20</v>
      </c>
      <c r="C167" s="5" t="s">
        <v>17</v>
      </c>
      <c r="D167" s="6">
        <v>3</v>
      </c>
      <c r="E167" s="7">
        <v>0</v>
      </c>
      <c r="F167" s="6">
        <v>0</v>
      </c>
      <c r="G167" s="7">
        <v>0</v>
      </c>
      <c r="H167" s="8">
        <v>0</v>
      </c>
      <c r="I167" s="7">
        <v>0</v>
      </c>
      <c r="J167" s="6">
        <v>0</v>
      </c>
      <c r="K167" s="7">
        <v>0</v>
      </c>
      <c r="L167" s="8">
        <v>0</v>
      </c>
      <c r="M167" s="7">
        <v>0</v>
      </c>
      <c r="N167" s="6">
        <v>0</v>
      </c>
      <c r="O167" s="7">
        <v>0</v>
      </c>
      <c r="P167" s="6">
        <v>0</v>
      </c>
      <c r="Q167" s="7">
        <v>0</v>
      </c>
      <c r="R167" s="8">
        <v>0</v>
      </c>
      <c r="S167" s="7">
        <v>1</v>
      </c>
      <c r="T167" s="6">
        <v>0</v>
      </c>
      <c r="U167" s="7">
        <v>0</v>
      </c>
      <c r="V167" s="6">
        <f>SUM(R167,P167,N167,L167,J167,H167,F167,D167, T167)</f>
        <v>3</v>
      </c>
      <c r="W167" s="7">
        <f>SUM(S167,Q167,O167,M167,K167,I167,G167,E167,U167)</f>
        <v>1</v>
      </c>
      <c r="X167" s="7">
        <f>SUM(V167:W167)</f>
        <v>4</v>
      </c>
    </row>
    <row r="168" spans="1:27" ht="26.4" x14ac:dyDescent="0.25">
      <c r="A168" s="242"/>
      <c r="B168" s="194"/>
      <c r="C168" s="26" t="s">
        <v>18</v>
      </c>
      <c r="D168" s="27">
        <v>2</v>
      </c>
      <c r="E168" s="28">
        <v>1</v>
      </c>
      <c r="F168" s="27">
        <v>0</v>
      </c>
      <c r="G168" s="28">
        <v>0</v>
      </c>
      <c r="H168" s="29">
        <v>0</v>
      </c>
      <c r="I168" s="28">
        <v>0</v>
      </c>
      <c r="J168" s="27">
        <v>0</v>
      </c>
      <c r="K168" s="28">
        <v>0</v>
      </c>
      <c r="L168" s="29">
        <v>0</v>
      </c>
      <c r="M168" s="28">
        <v>0</v>
      </c>
      <c r="N168" s="27">
        <v>0</v>
      </c>
      <c r="O168" s="28">
        <v>0</v>
      </c>
      <c r="P168" s="27">
        <v>0</v>
      </c>
      <c r="Q168" s="28">
        <v>1</v>
      </c>
      <c r="R168" s="29">
        <v>0</v>
      </c>
      <c r="S168" s="28">
        <v>0</v>
      </c>
      <c r="T168" s="27">
        <v>0</v>
      </c>
      <c r="U168" s="28">
        <v>0</v>
      </c>
      <c r="V168" s="10">
        <f>SUM(R168,P168,N168,L168,J168,H168,F168,D168, T168)</f>
        <v>2</v>
      </c>
      <c r="W168" s="11">
        <f>SUM(S168,Q168,O168,M168,K168,I168,G168,E168,U168)</f>
        <v>2</v>
      </c>
      <c r="X168" s="11">
        <f>SUM(V168:W168)</f>
        <v>4</v>
      </c>
    </row>
    <row r="169" spans="1:27" ht="13.8" thickBot="1" x14ac:dyDescent="0.3">
      <c r="A169" s="242"/>
      <c r="B169" s="195"/>
      <c r="C169" s="45" t="s">
        <v>21</v>
      </c>
      <c r="D169" s="15">
        <f t="shared" ref="D169:X169" si="44">SUM(D167:D168)</f>
        <v>5</v>
      </c>
      <c r="E169" s="16">
        <f t="shared" si="44"/>
        <v>1</v>
      </c>
      <c r="F169" s="17">
        <f t="shared" si="44"/>
        <v>0</v>
      </c>
      <c r="G169" s="18">
        <f t="shared" si="44"/>
        <v>0</v>
      </c>
      <c r="H169" s="19">
        <f t="shared" si="44"/>
        <v>0</v>
      </c>
      <c r="I169" s="16">
        <f t="shared" si="44"/>
        <v>0</v>
      </c>
      <c r="J169" s="17">
        <f t="shared" si="44"/>
        <v>0</v>
      </c>
      <c r="K169" s="20">
        <f t="shared" si="44"/>
        <v>0</v>
      </c>
      <c r="L169" s="21">
        <f t="shared" si="44"/>
        <v>0</v>
      </c>
      <c r="M169" s="22">
        <f t="shared" si="44"/>
        <v>0</v>
      </c>
      <c r="N169" s="15">
        <f t="shared" si="44"/>
        <v>0</v>
      </c>
      <c r="O169" s="22">
        <f t="shared" si="44"/>
        <v>0</v>
      </c>
      <c r="P169" s="17">
        <f t="shared" si="44"/>
        <v>0</v>
      </c>
      <c r="Q169" s="20">
        <f t="shared" si="44"/>
        <v>1</v>
      </c>
      <c r="R169" s="15">
        <f t="shared" si="44"/>
        <v>0</v>
      </c>
      <c r="S169" s="16">
        <f t="shared" si="44"/>
        <v>1</v>
      </c>
      <c r="T169" s="17">
        <f t="shared" si="44"/>
        <v>0</v>
      </c>
      <c r="U169" s="20">
        <f t="shared" si="44"/>
        <v>0</v>
      </c>
      <c r="V169" s="31">
        <f t="shared" si="44"/>
        <v>5</v>
      </c>
      <c r="W169" s="32">
        <f t="shared" si="44"/>
        <v>3</v>
      </c>
      <c r="X169" s="33">
        <f t="shared" si="44"/>
        <v>8</v>
      </c>
    </row>
    <row r="170" spans="1:27" ht="13.8" thickBot="1" x14ac:dyDescent="0.3">
      <c r="A170" s="196" t="s">
        <v>11</v>
      </c>
      <c r="B170" s="197"/>
      <c r="C170" s="197"/>
      <c r="D170" s="34">
        <f t="shared" ref="D170:X170" si="45">SUM(D169,D166)</f>
        <v>10</v>
      </c>
      <c r="E170" s="35">
        <f t="shared" si="45"/>
        <v>4</v>
      </c>
      <c r="F170" s="34">
        <f t="shared" si="45"/>
        <v>0</v>
      </c>
      <c r="G170" s="35">
        <f t="shared" si="45"/>
        <v>0</v>
      </c>
      <c r="H170" s="36">
        <f t="shared" si="45"/>
        <v>0</v>
      </c>
      <c r="I170" s="35">
        <f t="shared" si="45"/>
        <v>0</v>
      </c>
      <c r="J170" s="34">
        <f t="shared" si="45"/>
        <v>0</v>
      </c>
      <c r="K170" s="35">
        <f t="shared" si="45"/>
        <v>0</v>
      </c>
      <c r="L170" s="36">
        <f t="shared" si="45"/>
        <v>0</v>
      </c>
      <c r="M170" s="35">
        <f t="shared" si="45"/>
        <v>0</v>
      </c>
      <c r="N170" s="34">
        <f t="shared" si="45"/>
        <v>0</v>
      </c>
      <c r="O170" s="35">
        <f t="shared" si="45"/>
        <v>0</v>
      </c>
      <c r="P170" s="34">
        <f t="shared" si="45"/>
        <v>0</v>
      </c>
      <c r="Q170" s="35">
        <f t="shared" si="45"/>
        <v>1</v>
      </c>
      <c r="R170" s="36">
        <f t="shared" si="45"/>
        <v>17</v>
      </c>
      <c r="S170" s="35">
        <f t="shared" si="45"/>
        <v>9</v>
      </c>
      <c r="T170" s="34">
        <f t="shared" si="45"/>
        <v>0</v>
      </c>
      <c r="U170" s="35">
        <f t="shared" si="45"/>
        <v>0</v>
      </c>
      <c r="V170" s="34">
        <f t="shared" si="45"/>
        <v>27</v>
      </c>
      <c r="W170" s="35">
        <f t="shared" si="45"/>
        <v>14</v>
      </c>
      <c r="X170" s="35">
        <f t="shared" si="45"/>
        <v>41</v>
      </c>
    </row>
    <row r="171" spans="1:27" ht="13.8" thickBot="1" x14ac:dyDescent="0.3"/>
    <row r="172" spans="1:27" x14ac:dyDescent="0.25">
      <c r="A172" s="198" t="s">
        <v>49</v>
      </c>
      <c r="B172" s="199"/>
      <c r="C172" s="199"/>
      <c r="D172" s="200" t="s">
        <v>0</v>
      </c>
      <c r="E172" s="200"/>
      <c r="F172" s="200" t="s">
        <v>1</v>
      </c>
      <c r="G172" s="200"/>
      <c r="H172" s="200" t="s">
        <v>2</v>
      </c>
      <c r="I172" s="200"/>
      <c r="J172" s="200" t="s">
        <v>9</v>
      </c>
      <c r="K172" s="200"/>
      <c r="L172" s="200" t="s">
        <v>3</v>
      </c>
      <c r="M172" s="200"/>
      <c r="N172" s="200" t="s">
        <v>10</v>
      </c>
      <c r="O172" s="200"/>
      <c r="P172" s="200" t="s">
        <v>4</v>
      </c>
      <c r="Q172" s="200"/>
      <c r="R172" s="200" t="s">
        <v>5</v>
      </c>
      <c r="S172" s="200"/>
      <c r="T172" s="200" t="s">
        <v>6</v>
      </c>
      <c r="U172" s="200"/>
      <c r="V172" s="200" t="s">
        <v>11</v>
      </c>
      <c r="W172" s="200"/>
      <c r="X172" s="202" t="s">
        <v>12</v>
      </c>
    </row>
    <row r="173" spans="1:27" ht="13.8" thickBot="1" x14ac:dyDescent="0.3">
      <c r="A173" s="205" t="s">
        <v>138</v>
      </c>
      <c r="B173" s="206"/>
      <c r="C173" s="206"/>
      <c r="D173" s="201"/>
      <c r="E173" s="201"/>
      <c r="F173" s="201"/>
      <c r="G173" s="201"/>
      <c r="H173" s="201"/>
      <c r="I173" s="201"/>
      <c r="J173" s="201"/>
      <c r="K173" s="201"/>
      <c r="L173" s="201"/>
      <c r="M173" s="201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3"/>
    </row>
    <row r="174" spans="1:27" ht="13.8" thickBot="1" x14ac:dyDescent="0.3">
      <c r="A174" s="207" t="s">
        <v>50</v>
      </c>
      <c r="B174" s="208"/>
      <c r="C174" s="209"/>
      <c r="D174" s="179" t="s">
        <v>13</v>
      </c>
      <c r="E174" s="180" t="s">
        <v>14</v>
      </c>
      <c r="F174" s="179" t="s">
        <v>13</v>
      </c>
      <c r="G174" s="180" t="s">
        <v>14</v>
      </c>
      <c r="H174" s="179" t="s">
        <v>13</v>
      </c>
      <c r="I174" s="180" t="s">
        <v>14</v>
      </c>
      <c r="J174" s="179" t="s">
        <v>13</v>
      </c>
      <c r="K174" s="180" t="s">
        <v>14</v>
      </c>
      <c r="L174" s="181" t="s">
        <v>13</v>
      </c>
      <c r="M174" s="180" t="s">
        <v>14</v>
      </c>
      <c r="N174" s="179" t="s">
        <v>13</v>
      </c>
      <c r="O174" s="180" t="s">
        <v>14</v>
      </c>
      <c r="P174" s="179" t="s">
        <v>13</v>
      </c>
      <c r="Q174" s="180" t="s">
        <v>14</v>
      </c>
      <c r="R174" s="179" t="s">
        <v>13</v>
      </c>
      <c r="S174" s="180" t="s">
        <v>14</v>
      </c>
      <c r="T174" s="179" t="s">
        <v>13</v>
      </c>
      <c r="U174" s="182" t="s">
        <v>14</v>
      </c>
      <c r="V174" s="3" t="s">
        <v>13</v>
      </c>
      <c r="W174" s="4" t="s">
        <v>14</v>
      </c>
      <c r="X174" s="204"/>
    </row>
    <row r="175" spans="1:27" ht="26.4" x14ac:dyDescent="0.25">
      <c r="A175" s="210" t="s">
        <v>30</v>
      </c>
      <c r="B175" s="190" t="s">
        <v>16</v>
      </c>
      <c r="C175" s="63" t="s">
        <v>17</v>
      </c>
      <c r="D175" s="6">
        <v>2</v>
      </c>
      <c r="E175" s="7">
        <v>0</v>
      </c>
      <c r="F175" s="6">
        <v>0</v>
      </c>
      <c r="G175" s="7">
        <v>0</v>
      </c>
      <c r="H175" s="8">
        <v>0</v>
      </c>
      <c r="I175" s="7">
        <v>0</v>
      </c>
      <c r="J175" s="6">
        <v>0</v>
      </c>
      <c r="K175" s="7">
        <v>0</v>
      </c>
      <c r="L175" s="8">
        <v>1</v>
      </c>
      <c r="M175" s="7">
        <v>0</v>
      </c>
      <c r="N175" s="6">
        <v>0</v>
      </c>
      <c r="O175" s="7">
        <v>0</v>
      </c>
      <c r="P175" s="6">
        <v>0</v>
      </c>
      <c r="Q175" s="7">
        <v>0</v>
      </c>
      <c r="R175" s="8">
        <v>0</v>
      </c>
      <c r="S175" s="7">
        <v>0</v>
      </c>
      <c r="T175" s="6">
        <v>0</v>
      </c>
      <c r="U175" s="7">
        <v>0</v>
      </c>
      <c r="V175" s="64">
        <f>SUM(R175,P175,N175,L175,J175,H175,F175,D175, T175)</f>
        <v>3</v>
      </c>
      <c r="W175" s="51">
        <f>SUM(S175,Q175,O175,M175,K175,I175,G175,E175,U175)</f>
        <v>0</v>
      </c>
      <c r="X175" s="11">
        <f>SUM(V175:W175)</f>
        <v>3</v>
      </c>
    </row>
    <row r="176" spans="1:27" ht="26.4" x14ac:dyDescent="0.3">
      <c r="A176" s="211"/>
      <c r="B176" s="191"/>
      <c r="C176" s="65" t="s">
        <v>18</v>
      </c>
      <c r="D176" s="27">
        <v>0</v>
      </c>
      <c r="E176" s="28">
        <v>3</v>
      </c>
      <c r="F176" s="27">
        <v>1</v>
      </c>
      <c r="G176" s="28">
        <v>0</v>
      </c>
      <c r="H176" s="29">
        <v>0</v>
      </c>
      <c r="I176" s="28">
        <v>0</v>
      </c>
      <c r="J176" s="27">
        <v>0</v>
      </c>
      <c r="K176" s="28">
        <v>0</v>
      </c>
      <c r="L176" s="29">
        <v>1</v>
      </c>
      <c r="M176" s="28">
        <v>0</v>
      </c>
      <c r="N176" s="27">
        <v>0</v>
      </c>
      <c r="O176" s="28">
        <v>0</v>
      </c>
      <c r="P176" s="27">
        <v>0</v>
      </c>
      <c r="Q176" s="28">
        <v>0</v>
      </c>
      <c r="R176" s="29">
        <v>0</v>
      </c>
      <c r="S176" s="28">
        <v>0</v>
      </c>
      <c r="T176" s="27">
        <v>0</v>
      </c>
      <c r="U176" s="28">
        <v>0</v>
      </c>
      <c r="V176" s="10">
        <f>SUM(R176,P176,N176,L176,J176,H176,F176,D176, T176)</f>
        <v>2</v>
      </c>
      <c r="W176" s="11">
        <f>SUM(S176,Q176,O176,M176,K176,I176,G176,E176,U176)</f>
        <v>3</v>
      </c>
      <c r="X176" s="11">
        <f>SUM(V176:W176)</f>
        <v>5</v>
      </c>
      <c r="AA176"/>
    </row>
    <row r="177" spans="1:27" ht="15" thickBot="1" x14ac:dyDescent="0.35">
      <c r="A177" s="211"/>
      <c r="B177" s="192"/>
      <c r="C177" s="14" t="s">
        <v>19</v>
      </c>
      <c r="D177" s="15">
        <f t="shared" ref="D177:X177" si="46">SUM(D175:D176)</f>
        <v>2</v>
      </c>
      <c r="E177" s="16">
        <f t="shared" si="46"/>
        <v>3</v>
      </c>
      <c r="F177" s="17">
        <f t="shared" si="46"/>
        <v>1</v>
      </c>
      <c r="G177" s="18">
        <f t="shared" si="46"/>
        <v>0</v>
      </c>
      <c r="H177" s="19">
        <f t="shared" si="46"/>
        <v>0</v>
      </c>
      <c r="I177" s="16">
        <f t="shared" si="46"/>
        <v>0</v>
      </c>
      <c r="J177" s="17">
        <f t="shared" si="46"/>
        <v>0</v>
      </c>
      <c r="K177" s="20">
        <f t="shared" si="46"/>
        <v>0</v>
      </c>
      <c r="L177" s="21">
        <f t="shared" si="46"/>
        <v>2</v>
      </c>
      <c r="M177" s="22">
        <f t="shared" si="46"/>
        <v>0</v>
      </c>
      <c r="N177" s="15">
        <f t="shared" si="46"/>
        <v>0</v>
      </c>
      <c r="O177" s="22">
        <f t="shared" si="46"/>
        <v>0</v>
      </c>
      <c r="P177" s="17">
        <f t="shared" si="46"/>
        <v>0</v>
      </c>
      <c r="Q177" s="20">
        <f t="shared" si="46"/>
        <v>0</v>
      </c>
      <c r="R177" s="15">
        <f t="shared" si="46"/>
        <v>0</v>
      </c>
      <c r="S177" s="16">
        <f t="shared" si="46"/>
        <v>0</v>
      </c>
      <c r="T177" s="17">
        <f t="shared" si="46"/>
        <v>0</v>
      </c>
      <c r="U177" s="20">
        <f t="shared" si="46"/>
        <v>0</v>
      </c>
      <c r="V177" s="23">
        <f t="shared" si="46"/>
        <v>5</v>
      </c>
      <c r="W177" s="24">
        <f t="shared" si="46"/>
        <v>3</v>
      </c>
      <c r="X177" s="25">
        <f t="shared" si="46"/>
        <v>8</v>
      </c>
      <c r="AA177"/>
    </row>
    <row r="178" spans="1:27" ht="26.4" x14ac:dyDescent="0.25">
      <c r="A178" s="211"/>
      <c r="B178" s="193" t="s">
        <v>20</v>
      </c>
      <c r="C178" s="5" t="s">
        <v>17</v>
      </c>
      <c r="D178" s="6">
        <v>2</v>
      </c>
      <c r="E178" s="7">
        <v>4</v>
      </c>
      <c r="F178" s="6">
        <v>0</v>
      </c>
      <c r="G178" s="7">
        <v>0</v>
      </c>
      <c r="H178" s="8">
        <v>0</v>
      </c>
      <c r="I178" s="7">
        <v>1</v>
      </c>
      <c r="J178" s="6">
        <v>0</v>
      </c>
      <c r="K178" s="7">
        <v>0</v>
      </c>
      <c r="L178" s="8">
        <v>0</v>
      </c>
      <c r="M178" s="7">
        <v>3</v>
      </c>
      <c r="N178" s="6">
        <v>0</v>
      </c>
      <c r="O178" s="7">
        <v>0</v>
      </c>
      <c r="P178" s="6">
        <v>0</v>
      </c>
      <c r="Q178" s="7">
        <v>0</v>
      </c>
      <c r="R178" s="8">
        <v>0</v>
      </c>
      <c r="S178" s="7">
        <v>0</v>
      </c>
      <c r="T178" s="6">
        <v>0</v>
      </c>
      <c r="U178" s="7">
        <v>0</v>
      </c>
      <c r="V178" s="6">
        <f>SUM(R178,P178,N178,L178,J178,H178,F178,D178, T178)</f>
        <v>2</v>
      </c>
      <c r="W178" s="7">
        <f>SUM(S178,Q178,O178,M178,K178,I178,G178,E178,U178)</f>
        <v>8</v>
      </c>
      <c r="X178" s="7">
        <f>SUM(V178:W178)</f>
        <v>10</v>
      </c>
    </row>
    <row r="179" spans="1:27" ht="26.4" x14ac:dyDescent="0.25">
      <c r="A179" s="211"/>
      <c r="B179" s="194"/>
      <c r="C179" s="26" t="s">
        <v>18</v>
      </c>
      <c r="D179" s="27">
        <v>2</v>
      </c>
      <c r="E179" s="28">
        <v>3</v>
      </c>
      <c r="F179" s="27">
        <v>0</v>
      </c>
      <c r="G179" s="28">
        <v>0</v>
      </c>
      <c r="H179" s="29">
        <v>0</v>
      </c>
      <c r="I179" s="28">
        <v>0</v>
      </c>
      <c r="J179" s="27">
        <v>0</v>
      </c>
      <c r="K179" s="28">
        <v>0</v>
      </c>
      <c r="L179" s="29">
        <v>2</v>
      </c>
      <c r="M179" s="28">
        <v>3</v>
      </c>
      <c r="N179" s="27">
        <v>0</v>
      </c>
      <c r="O179" s="28">
        <v>1</v>
      </c>
      <c r="P179" s="27">
        <v>0</v>
      </c>
      <c r="Q179" s="28">
        <v>0</v>
      </c>
      <c r="R179" s="29">
        <v>0</v>
      </c>
      <c r="S179" s="28">
        <v>0</v>
      </c>
      <c r="T179" s="27">
        <v>0</v>
      </c>
      <c r="U179" s="28">
        <v>1</v>
      </c>
      <c r="V179" s="10">
        <f>SUM(R179,P179,N179,L179,J179,H179,F179,D179, T179)</f>
        <v>4</v>
      </c>
      <c r="W179" s="11">
        <f>SUM(S179,Q179,O179,M179,K179,I179,G179,E179,U179)</f>
        <v>8</v>
      </c>
      <c r="X179" s="11">
        <f>SUM(V179:W179)</f>
        <v>12</v>
      </c>
    </row>
    <row r="180" spans="1:27" ht="13.8" thickBot="1" x14ac:dyDescent="0.3">
      <c r="A180" s="211"/>
      <c r="B180" s="195"/>
      <c r="C180" s="45" t="s">
        <v>21</v>
      </c>
      <c r="D180" s="15">
        <f t="shared" ref="D180:X180" si="47">SUM(D178:D179)</f>
        <v>4</v>
      </c>
      <c r="E180" s="16">
        <f t="shared" si="47"/>
        <v>7</v>
      </c>
      <c r="F180" s="17">
        <f t="shared" si="47"/>
        <v>0</v>
      </c>
      <c r="G180" s="18">
        <f t="shared" si="47"/>
        <v>0</v>
      </c>
      <c r="H180" s="19">
        <f t="shared" si="47"/>
        <v>0</v>
      </c>
      <c r="I180" s="16">
        <f t="shared" si="47"/>
        <v>1</v>
      </c>
      <c r="J180" s="17">
        <f t="shared" si="47"/>
        <v>0</v>
      </c>
      <c r="K180" s="20">
        <f t="shared" si="47"/>
        <v>0</v>
      </c>
      <c r="L180" s="21">
        <f t="shared" si="47"/>
        <v>2</v>
      </c>
      <c r="M180" s="22">
        <f t="shared" si="47"/>
        <v>6</v>
      </c>
      <c r="N180" s="15">
        <f t="shared" si="47"/>
        <v>0</v>
      </c>
      <c r="O180" s="22">
        <f t="shared" si="47"/>
        <v>1</v>
      </c>
      <c r="P180" s="17">
        <f t="shared" si="47"/>
        <v>0</v>
      </c>
      <c r="Q180" s="20">
        <f t="shared" si="47"/>
        <v>0</v>
      </c>
      <c r="R180" s="15">
        <f t="shared" si="47"/>
        <v>0</v>
      </c>
      <c r="S180" s="16">
        <f t="shared" si="47"/>
        <v>0</v>
      </c>
      <c r="T180" s="17">
        <f t="shared" si="47"/>
        <v>0</v>
      </c>
      <c r="U180" s="20">
        <f t="shared" si="47"/>
        <v>1</v>
      </c>
      <c r="V180" s="31">
        <f t="shared" si="47"/>
        <v>6</v>
      </c>
      <c r="W180" s="32">
        <f t="shared" si="47"/>
        <v>16</v>
      </c>
      <c r="X180" s="33">
        <f t="shared" si="47"/>
        <v>22</v>
      </c>
    </row>
    <row r="181" spans="1:27" ht="13.8" thickBot="1" x14ac:dyDescent="0.3">
      <c r="A181" s="196" t="s">
        <v>11</v>
      </c>
      <c r="B181" s="197"/>
      <c r="C181" s="197"/>
      <c r="D181" s="34">
        <f t="shared" ref="D181:X181" si="48">SUM(D180,D177)</f>
        <v>6</v>
      </c>
      <c r="E181" s="35">
        <f t="shared" si="48"/>
        <v>10</v>
      </c>
      <c r="F181" s="34">
        <f t="shared" si="48"/>
        <v>1</v>
      </c>
      <c r="G181" s="35">
        <f t="shared" si="48"/>
        <v>0</v>
      </c>
      <c r="H181" s="36">
        <f t="shared" si="48"/>
        <v>0</v>
      </c>
      <c r="I181" s="35">
        <f t="shared" si="48"/>
        <v>1</v>
      </c>
      <c r="J181" s="34">
        <f t="shared" si="48"/>
        <v>0</v>
      </c>
      <c r="K181" s="35">
        <f t="shared" si="48"/>
        <v>0</v>
      </c>
      <c r="L181" s="36">
        <f t="shared" si="48"/>
        <v>4</v>
      </c>
      <c r="M181" s="35">
        <f t="shared" si="48"/>
        <v>6</v>
      </c>
      <c r="N181" s="34">
        <f t="shared" si="48"/>
        <v>0</v>
      </c>
      <c r="O181" s="35">
        <f t="shared" si="48"/>
        <v>1</v>
      </c>
      <c r="P181" s="34">
        <f t="shared" si="48"/>
        <v>0</v>
      </c>
      <c r="Q181" s="35">
        <f t="shared" si="48"/>
        <v>0</v>
      </c>
      <c r="R181" s="36">
        <f t="shared" si="48"/>
        <v>0</v>
      </c>
      <c r="S181" s="35">
        <f t="shared" si="48"/>
        <v>0</v>
      </c>
      <c r="T181" s="34">
        <f t="shared" si="48"/>
        <v>0</v>
      </c>
      <c r="U181" s="35">
        <f t="shared" si="48"/>
        <v>1</v>
      </c>
      <c r="V181" s="34">
        <f t="shared" si="48"/>
        <v>11</v>
      </c>
      <c r="W181" s="35">
        <f t="shared" si="48"/>
        <v>19</v>
      </c>
      <c r="X181" s="35">
        <f t="shared" si="48"/>
        <v>30</v>
      </c>
    </row>
    <row r="182" spans="1:27" ht="13.8" thickBot="1" x14ac:dyDescent="0.3"/>
    <row r="183" spans="1:27" x14ac:dyDescent="0.25">
      <c r="A183" s="198" t="s">
        <v>51</v>
      </c>
      <c r="B183" s="199"/>
      <c r="C183" s="199"/>
      <c r="D183" s="200" t="s">
        <v>0</v>
      </c>
      <c r="E183" s="200"/>
      <c r="F183" s="200" t="s">
        <v>1</v>
      </c>
      <c r="G183" s="200"/>
      <c r="H183" s="200" t="s">
        <v>2</v>
      </c>
      <c r="I183" s="200"/>
      <c r="J183" s="200" t="s">
        <v>9</v>
      </c>
      <c r="K183" s="200"/>
      <c r="L183" s="200" t="s">
        <v>3</v>
      </c>
      <c r="M183" s="200"/>
      <c r="N183" s="200" t="s">
        <v>10</v>
      </c>
      <c r="O183" s="200"/>
      <c r="P183" s="200" t="s">
        <v>4</v>
      </c>
      <c r="Q183" s="200"/>
      <c r="R183" s="200" t="s">
        <v>5</v>
      </c>
      <c r="S183" s="200"/>
      <c r="T183" s="200" t="s">
        <v>6</v>
      </c>
      <c r="U183" s="200"/>
      <c r="V183" s="200" t="s">
        <v>11</v>
      </c>
      <c r="W183" s="200"/>
      <c r="X183" s="202" t="s">
        <v>12</v>
      </c>
    </row>
    <row r="184" spans="1:27" ht="13.8" thickBot="1" x14ac:dyDescent="0.3">
      <c r="A184" s="205" t="s">
        <v>138</v>
      </c>
      <c r="B184" s="206"/>
      <c r="C184" s="206"/>
      <c r="D184" s="201"/>
      <c r="E184" s="201"/>
      <c r="F184" s="201"/>
      <c r="G184" s="201"/>
      <c r="H184" s="201"/>
      <c r="I184" s="201"/>
      <c r="J184" s="201"/>
      <c r="K184" s="201"/>
      <c r="L184" s="201"/>
      <c r="M184" s="201"/>
      <c r="N184" s="201"/>
      <c r="O184" s="201"/>
      <c r="P184" s="201"/>
      <c r="Q184" s="201"/>
      <c r="R184" s="201"/>
      <c r="S184" s="201"/>
      <c r="T184" s="201"/>
      <c r="U184" s="201"/>
      <c r="V184" s="201"/>
      <c r="W184" s="201"/>
      <c r="X184" s="203"/>
    </row>
    <row r="185" spans="1:27" ht="13.8" thickBot="1" x14ac:dyDescent="0.3">
      <c r="A185" s="207" t="s">
        <v>52</v>
      </c>
      <c r="B185" s="208"/>
      <c r="C185" s="209"/>
      <c r="D185" s="179" t="s">
        <v>13</v>
      </c>
      <c r="E185" s="180" t="s">
        <v>14</v>
      </c>
      <c r="F185" s="179" t="s">
        <v>13</v>
      </c>
      <c r="G185" s="180" t="s">
        <v>14</v>
      </c>
      <c r="H185" s="179" t="s">
        <v>13</v>
      </c>
      <c r="I185" s="180" t="s">
        <v>14</v>
      </c>
      <c r="J185" s="179" t="s">
        <v>13</v>
      </c>
      <c r="K185" s="180" t="s">
        <v>14</v>
      </c>
      <c r="L185" s="181" t="s">
        <v>13</v>
      </c>
      <c r="M185" s="180" t="s">
        <v>14</v>
      </c>
      <c r="N185" s="179" t="s">
        <v>13</v>
      </c>
      <c r="O185" s="180" t="s">
        <v>14</v>
      </c>
      <c r="P185" s="179" t="s">
        <v>13</v>
      </c>
      <c r="Q185" s="180" t="s">
        <v>14</v>
      </c>
      <c r="R185" s="179" t="s">
        <v>13</v>
      </c>
      <c r="S185" s="180" t="s">
        <v>14</v>
      </c>
      <c r="T185" s="179" t="s">
        <v>13</v>
      </c>
      <c r="U185" s="182" t="s">
        <v>14</v>
      </c>
      <c r="V185" s="3" t="s">
        <v>13</v>
      </c>
      <c r="W185" s="4" t="s">
        <v>14</v>
      </c>
      <c r="X185" s="204"/>
    </row>
    <row r="186" spans="1:27" ht="26.4" x14ac:dyDescent="0.25">
      <c r="A186" s="241" t="s">
        <v>30</v>
      </c>
      <c r="B186" s="190" t="s">
        <v>16</v>
      </c>
      <c r="C186" s="5" t="s">
        <v>17</v>
      </c>
      <c r="D186" s="6">
        <v>2</v>
      </c>
      <c r="E186" s="7">
        <v>3</v>
      </c>
      <c r="F186" s="6">
        <v>0</v>
      </c>
      <c r="G186" s="7">
        <v>0</v>
      </c>
      <c r="H186" s="8">
        <v>0</v>
      </c>
      <c r="I186" s="7">
        <v>0</v>
      </c>
      <c r="J186" s="6">
        <v>0</v>
      </c>
      <c r="K186" s="7">
        <v>0</v>
      </c>
      <c r="L186" s="8">
        <v>0</v>
      </c>
      <c r="M186" s="7">
        <v>0</v>
      </c>
      <c r="N186" s="6">
        <v>0</v>
      </c>
      <c r="O186" s="7">
        <v>0</v>
      </c>
      <c r="P186" s="6">
        <v>0</v>
      </c>
      <c r="Q186" s="7">
        <v>0</v>
      </c>
      <c r="R186" s="8">
        <v>0</v>
      </c>
      <c r="S186" s="7">
        <v>0</v>
      </c>
      <c r="T186" s="6">
        <v>0</v>
      </c>
      <c r="U186" s="7">
        <v>0</v>
      </c>
      <c r="V186" s="64">
        <f>SUM(R186,P186,N186,L186,J186,H186,F186,D186, T186)</f>
        <v>2</v>
      </c>
      <c r="W186" s="51">
        <f>SUM(S186,Q186,O186,M186,K186,I186,G186,E186,U186)</f>
        <v>3</v>
      </c>
      <c r="X186" s="11">
        <f>SUM(V186:W186)</f>
        <v>5</v>
      </c>
    </row>
    <row r="187" spans="1:27" ht="26.4" x14ac:dyDescent="0.25">
      <c r="A187" s="242"/>
      <c r="B187" s="191"/>
      <c r="C187" s="9" t="s">
        <v>18</v>
      </c>
      <c r="D187" s="10">
        <v>1</v>
      </c>
      <c r="E187" s="11">
        <v>1</v>
      </c>
      <c r="F187" s="10">
        <v>0</v>
      </c>
      <c r="G187" s="11">
        <v>0</v>
      </c>
      <c r="H187" s="12">
        <v>0</v>
      </c>
      <c r="I187" s="11">
        <v>0</v>
      </c>
      <c r="J187" s="10">
        <v>0</v>
      </c>
      <c r="K187" s="11">
        <v>0</v>
      </c>
      <c r="L187" s="12">
        <v>0</v>
      </c>
      <c r="M187" s="11">
        <v>0</v>
      </c>
      <c r="N187" s="10">
        <v>0</v>
      </c>
      <c r="O187" s="11">
        <v>0</v>
      </c>
      <c r="P187" s="10">
        <v>0</v>
      </c>
      <c r="Q187" s="11">
        <v>0</v>
      </c>
      <c r="R187" s="12">
        <v>0</v>
      </c>
      <c r="S187" s="11">
        <v>0</v>
      </c>
      <c r="T187" s="10">
        <v>0</v>
      </c>
      <c r="U187" s="11">
        <v>0</v>
      </c>
      <c r="V187" s="13">
        <f>SUM(R187,P187,N187,L187,J187,H187,F187,D187, T187)</f>
        <v>1</v>
      </c>
      <c r="W187" s="11">
        <f>SUM(S187,Q187,O187,M187,K187,I187,G187,E187,U187)</f>
        <v>1</v>
      </c>
      <c r="X187" s="11">
        <f>SUM(V187:W187)</f>
        <v>2</v>
      </c>
    </row>
    <row r="188" spans="1:27" ht="15" thickBot="1" x14ac:dyDescent="0.35">
      <c r="A188" s="242"/>
      <c r="B188" s="192"/>
      <c r="C188" s="14" t="s">
        <v>19</v>
      </c>
      <c r="D188" s="15">
        <f t="shared" ref="D188:X188" si="49">SUM(D186:D187)</f>
        <v>3</v>
      </c>
      <c r="E188" s="16">
        <f t="shared" si="49"/>
        <v>4</v>
      </c>
      <c r="F188" s="17">
        <f t="shared" si="49"/>
        <v>0</v>
      </c>
      <c r="G188" s="18">
        <f t="shared" si="49"/>
        <v>0</v>
      </c>
      <c r="H188" s="19">
        <f t="shared" si="49"/>
        <v>0</v>
      </c>
      <c r="I188" s="16">
        <f t="shared" si="49"/>
        <v>0</v>
      </c>
      <c r="J188" s="17">
        <f t="shared" si="49"/>
        <v>0</v>
      </c>
      <c r="K188" s="20">
        <f t="shared" si="49"/>
        <v>0</v>
      </c>
      <c r="L188" s="21">
        <f t="shared" si="49"/>
        <v>0</v>
      </c>
      <c r="M188" s="22">
        <f t="shared" si="49"/>
        <v>0</v>
      </c>
      <c r="N188" s="15">
        <f t="shared" si="49"/>
        <v>0</v>
      </c>
      <c r="O188" s="22">
        <f t="shared" si="49"/>
        <v>0</v>
      </c>
      <c r="P188" s="17">
        <f t="shared" si="49"/>
        <v>0</v>
      </c>
      <c r="Q188" s="20">
        <f t="shared" si="49"/>
        <v>0</v>
      </c>
      <c r="R188" s="15">
        <f t="shared" si="49"/>
        <v>0</v>
      </c>
      <c r="S188" s="16">
        <f t="shared" si="49"/>
        <v>0</v>
      </c>
      <c r="T188" s="17">
        <f t="shared" si="49"/>
        <v>0</v>
      </c>
      <c r="U188" s="20">
        <f t="shared" si="49"/>
        <v>0</v>
      </c>
      <c r="V188" s="23">
        <f t="shared" si="49"/>
        <v>3</v>
      </c>
      <c r="W188" s="24">
        <f t="shared" si="49"/>
        <v>4</v>
      </c>
      <c r="X188" s="25">
        <f t="shared" si="49"/>
        <v>7</v>
      </c>
      <c r="AA188"/>
    </row>
    <row r="189" spans="1:27" ht="26.4" x14ac:dyDescent="0.3">
      <c r="A189" s="242"/>
      <c r="B189" s="193" t="s">
        <v>20</v>
      </c>
      <c r="C189" s="5" t="s">
        <v>17</v>
      </c>
      <c r="D189" s="6">
        <v>0</v>
      </c>
      <c r="E189" s="7">
        <v>0</v>
      </c>
      <c r="F189" s="6">
        <v>0</v>
      </c>
      <c r="G189" s="7">
        <v>0</v>
      </c>
      <c r="H189" s="8">
        <v>0</v>
      </c>
      <c r="I189" s="7">
        <v>0</v>
      </c>
      <c r="J189" s="6">
        <v>0</v>
      </c>
      <c r="K189" s="7">
        <v>0</v>
      </c>
      <c r="L189" s="8">
        <v>0</v>
      </c>
      <c r="M189" s="7">
        <v>0</v>
      </c>
      <c r="N189" s="6">
        <v>0</v>
      </c>
      <c r="O189" s="7">
        <v>0</v>
      </c>
      <c r="P189" s="6">
        <v>0</v>
      </c>
      <c r="Q189" s="7">
        <v>0</v>
      </c>
      <c r="R189" s="8">
        <v>0</v>
      </c>
      <c r="S189" s="7">
        <v>0</v>
      </c>
      <c r="T189" s="6">
        <v>0</v>
      </c>
      <c r="U189" s="7">
        <v>0</v>
      </c>
      <c r="V189" s="6">
        <f>SUM(R189,P189,N189,L189,J189,H189,F189,D189, T189)</f>
        <v>0</v>
      </c>
      <c r="W189" s="7">
        <f>SUM(S189,Q189,O189,M189,K189,I189,G189,E189,U189)</f>
        <v>0</v>
      </c>
      <c r="X189" s="7">
        <f>SUM(V189:W189)</f>
        <v>0</v>
      </c>
      <c r="AA189"/>
    </row>
    <row r="190" spans="1:27" ht="26.4" x14ac:dyDescent="0.25">
      <c r="A190" s="242"/>
      <c r="B190" s="194"/>
      <c r="C190" s="26" t="s">
        <v>18</v>
      </c>
      <c r="D190" s="27">
        <v>2</v>
      </c>
      <c r="E190" s="28">
        <v>1</v>
      </c>
      <c r="F190" s="27">
        <v>0</v>
      </c>
      <c r="G190" s="28">
        <v>0</v>
      </c>
      <c r="H190" s="29">
        <v>0</v>
      </c>
      <c r="I190" s="28">
        <v>0</v>
      </c>
      <c r="J190" s="27">
        <v>0</v>
      </c>
      <c r="K190" s="28">
        <v>0</v>
      </c>
      <c r="L190" s="29">
        <v>0</v>
      </c>
      <c r="M190" s="28">
        <v>0</v>
      </c>
      <c r="N190" s="27">
        <v>0</v>
      </c>
      <c r="O190" s="28">
        <v>0</v>
      </c>
      <c r="P190" s="27">
        <v>0</v>
      </c>
      <c r="Q190" s="28">
        <v>0</v>
      </c>
      <c r="R190" s="29">
        <v>0</v>
      </c>
      <c r="S190" s="28">
        <v>0</v>
      </c>
      <c r="T190" s="27">
        <v>0</v>
      </c>
      <c r="U190" s="28">
        <v>0</v>
      </c>
      <c r="V190" s="10">
        <f>SUM(R190,P190,N190,L190,J190,H190,F190,D190, T190)</f>
        <v>2</v>
      </c>
      <c r="W190" s="11">
        <f>SUM(S190,Q190,O190,M190,K190,I190,G190,E190,U190)</f>
        <v>1</v>
      </c>
      <c r="X190" s="11">
        <f>SUM(V190:W190)</f>
        <v>3</v>
      </c>
    </row>
    <row r="191" spans="1:27" ht="13.8" thickBot="1" x14ac:dyDescent="0.3">
      <c r="A191" s="243"/>
      <c r="B191" s="195"/>
      <c r="C191" s="45" t="s">
        <v>21</v>
      </c>
      <c r="D191" s="15">
        <f t="shared" ref="D191:X191" si="50">SUM(D189:D190)</f>
        <v>2</v>
      </c>
      <c r="E191" s="16">
        <f t="shared" si="50"/>
        <v>1</v>
      </c>
      <c r="F191" s="17">
        <f t="shared" si="50"/>
        <v>0</v>
      </c>
      <c r="G191" s="18">
        <f t="shared" si="50"/>
        <v>0</v>
      </c>
      <c r="H191" s="19">
        <f t="shared" si="50"/>
        <v>0</v>
      </c>
      <c r="I191" s="16">
        <f t="shared" si="50"/>
        <v>0</v>
      </c>
      <c r="J191" s="17">
        <f t="shared" si="50"/>
        <v>0</v>
      </c>
      <c r="K191" s="20">
        <f t="shared" si="50"/>
        <v>0</v>
      </c>
      <c r="L191" s="21">
        <f t="shared" si="50"/>
        <v>0</v>
      </c>
      <c r="M191" s="22">
        <f t="shared" si="50"/>
        <v>0</v>
      </c>
      <c r="N191" s="15">
        <f t="shared" si="50"/>
        <v>0</v>
      </c>
      <c r="O191" s="22">
        <f t="shared" si="50"/>
        <v>0</v>
      </c>
      <c r="P191" s="17">
        <f t="shared" si="50"/>
        <v>0</v>
      </c>
      <c r="Q191" s="20">
        <f t="shared" si="50"/>
        <v>0</v>
      </c>
      <c r="R191" s="15">
        <f t="shared" si="50"/>
        <v>0</v>
      </c>
      <c r="S191" s="16">
        <f t="shared" si="50"/>
        <v>0</v>
      </c>
      <c r="T191" s="17">
        <f t="shared" si="50"/>
        <v>0</v>
      </c>
      <c r="U191" s="20">
        <f t="shared" si="50"/>
        <v>0</v>
      </c>
      <c r="V191" s="31">
        <f t="shared" si="50"/>
        <v>2</v>
      </c>
      <c r="W191" s="32">
        <f t="shared" si="50"/>
        <v>1</v>
      </c>
      <c r="X191" s="33">
        <f t="shared" si="50"/>
        <v>3</v>
      </c>
    </row>
    <row r="192" spans="1:27" ht="13.8" thickBot="1" x14ac:dyDescent="0.3">
      <c r="A192" s="196" t="s">
        <v>11</v>
      </c>
      <c r="B192" s="197"/>
      <c r="C192" s="197"/>
      <c r="D192" s="34">
        <f t="shared" ref="D192:X192" si="51">SUM(D191,D188)</f>
        <v>5</v>
      </c>
      <c r="E192" s="35">
        <f t="shared" si="51"/>
        <v>5</v>
      </c>
      <c r="F192" s="34">
        <f t="shared" si="51"/>
        <v>0</v>
      </c>
      <c r="G192" s="35">
        <f t="shared" si="51"/>
        <v>0</v>
      </c>
      <c r="H192" s="36">
        <f t="shared" si="51"/>
        <v>0</v>
      </c>
      <c r="I192" s="35">
        <f t="shared" si="51"/>
        <v>0</v>
      </c>
      <c r="J192" s="34">
        <f t="shared" si="51"/>
        <v>0</v>
      </c>
      <c r="K192" s="35">
        <f t="shared" si="51"/>
        <v>0</v>
      </c>
      <c r="L192" s="36">
        <f t="shared" si="51"/>
        <v>0</v>
      </c>
      <c r="M192" s="35">
        <f t="shared" si="51"/>
        <v>0</v>
      </c>
      <c r="N192" s="34">
        <f t="shared" si="51"/>
        <v>0</v>
      </c>
      <c r="O192" s="35">
        <f t="shared" si="51"/>
        <v>0</v>
      </c>
      <c r="P192" s="34">
        <f t="shared" si="51"/>
        <v>0</v>
      </c>
      <c r="Q192" s="35">
        <f t="shared" si="51"/>
        <v>0</v>
      </c>
      <c r="R192" s="36">
        <f t="shared" si="51"/>
        <v>0</v>
      </c>
      <c r="S192" s="35">
        <f t="shared" si="51"/>
        <v>0</v>
      </c>
      <c r="T192" s="34">
        <f t="shared" si="51"/>
        <v>0</v>
      </c>
      <c r="U192" s="35">
        <f t="shared" si="51"/>
        <v>0</v>
      </c>
      <c r="V192" s="34">
        <f t="shared" si="51"/>
        <v>5</v>
      </c>
      <c r="W192" s="35">
        <f t="shared" si="51"/>
        <v>5</v>
      </c>
      <c r="X192" s="35">
        <f t="shared" si="51"/>
        <v>10</v>
      </c>
      <c r="Y192" s="66"/>
    </row>
    <row r="193" spans="1:25" ht="13.8" thickBot="1" x14ac:dyDescent="0.3"/>
    <row r="194" spans="1:25" x14ac:dyDescent="0.25">
      <c r="A194" s="198" t="s">
        <v>53</v>
      </c>
      <c r="B194" s="199"/>
      <c r="C194" s="199"/>
      <c r="D194" s="200" t="s">
        <v>0</v>
      </c>
      <c r="E194" s="200"/>
      <c r="F194" s="200" t="s">
        <v>1</v>
      </c>
      <c r="G194" s="200"/>
      <c r="H194" s="200" t="s">
        <v>2</v>
      </c>
      <c r="I194" s="200"/>
      <c r="J194" s="200" t="s">
        <v>9</v>
      </c>
      <c r="K194" s="200"/>
      <c r="L194" s="200" t="s">
        <v>3</v>
      </c>
      <c r="M194" s="200"/>
      <c r="N194" s="200" t="s">
        <v>10</v>
      </c>
      <c r="O194" s="200"/>
      <c r="P194" s="200" t="s">
        <v>4</v>
      </c>
      <c r="Q194" s="200"/>
      <c r="R194" s="200" t="s">
        <v>5</v>
      </c>
      <c r="S194" s="200"/>
      <c r="T194" s="200" t="s">
        <v>6</v>
      </c>
      <c r="U194" s="200"/>
      <c r="V194" s="200" t="s">
        <v>11</v>
      </c>
      <c r="W194" s="200"/>
      <c r="X194" s="202" t="s">
        <v>12</v>
      </c>
    </row>
    <row r="195" spans="1:25" ht="13.8" thickBot="1" x14ac:dyDescent="0.3">
      <c r="A195" s="205" t="s">
        <v>138</v>
      </c>
      <c r="B195" s="206"/>
      <c r="C195" s="206"/>
      <c r="D195" s="201"/>
      <c r="E195" s="201"/>
      <c r="F195" s="201"/>
      <c r="G195" s="201"/>
      <c r="H195" s="201"/>
      <c r="I195" s="201"/>
      <c r="J195" s="201"/>
      <c r="K195" s="201"/>
      <c r="L195" s="201"/>
      <c r="M195" s="201"/>
      <c r="N195" s="201"/>
      <c r="O195" s="201"/>
      <c r="P195" s="201"/>
      <c r="Q195" s="201"/>
      <c r="R195" s="201"/>
      <c r="S195" s="201"/>
      <c r="T195" s="201"/>
      <c r="U195" s="201"/>
      <c r="V195" s="201"/>
      <c r="W195" s="201"/>
      <c r="X195" s="203"/>
    </row>
    <row r="196" spans="1:25" ht="13.8" thickBot="1" x14ac:dyDescent="0.3">
      <c r="A196" s="207" t="s">
        <v>54</v>
      </c>
      <c r="B196" s="208"/>
      <c r="C196" s="209"/>
      <c r="D196" s="179" t="s">
        <v>13</v>
      </c>
      <c r="E196" s="180" t="s">
        <v>14</v>
      </c>
      <c r="F196" s="179" t="s">
        <v>13</v>
      </c>
      <c r="G196" s="180" t="s">
        <v>14</v>
      </c>
      <c r="H196" s="179" t="s">
        <v>13</v>
      </c>
      <c r="I196" s="180" t="s">
        <v>14</v>
      </c>
      <c r="J196" s="179" t="s">
        <v>13</v>
      </c>
      <c r="K196" s="180" t="s">
        <v>14</v>
      </c>
      <c r="L196" s="181" t="s">
        <v>13</v>
      </c>
      <c r="M196" s="180" t="s">
        <v>14</v>
      </c>
      <c r="N196" s="179" t="s">
        <v>13</v>
      </c>
      <c r="O196" s="180" t="s">
        <v>14</v>
      </c>
      <c r="P196" s="179" t="s">
        <v>13</v>
      </c>
      <c r="Q196" s="180" t="s">
        <v>14</v>
      </c>
      <c r="R196" s="179" t="s">
        <v>13</v>
      </c>
      <c r="S196" s="180" t="s">
        <v>14</v>
      </c>
      <c r="T196" s="179" t="s">
        <v>13</v>
      </c>
      <c r="U196" s="182" t="s">
        <v>14</v>
      </c>
      <c r="V196" s="3" t="s">
        <v>13</v>
      </c>
      <c r="W196" s="4" t="s">
        <v>14</v>
      </c>
      <c r="X196" s="204"/>
    </row>
    <row r="197" spans="1:25" ht="26.4" x14ac:dyDescent="0.25">
      <c r="A197" s="210" t="s">
        <v>30</v>
      </c>
      <c r="B197" s="190" t="s">
        <v>16</v>
      </c>
      <c r="C197" s="5" t="s">
        <v>17</v>
      </c>
      <c r="D197" s="6">
        <v>0</v>
      </c>
      <c r="E197" s="7">
        <v>2</v>
      </c>
      <c r="F197" s="6">
        <v>0</v>
      </c>
      <c r="G197" s="7">
        <v>0</v>
      </c>
      <c r="H197" s="8">
        <v>0</v>
      </c>
      <c r="I197" s="7">
        <v>0</v>
      </c>
      <c r="J197" s="6">
        <v>0</v>
      </c>
      <c r="K197" s="7">
        <v>0</v>
      </c>
      <c r="L197" s="8">
        <v>0</v>
      </c>
      <c r="M197" s="7">
        <v>0</v>
      </c>
      <c r="N197" s="6">
        <v>0</v>
      </c>
      <c r="O197" s="7">
        <v>0</v>
      </c>
      <c r="P197" s="6">
        <v>0</v>
      </c>
      <c r="Q197" s="7">
        <v>0</v>
      </c>
      <c r="R197" s="8">
        <v>0</v>
      </c>
      <c r="S197" s="7">
        <v>0</v>
      </c>
      <c r="T197" s="6">
        <v>0</v>
      </c>
      <c r="U197" s="7">
        <v>0</v>
      </c>
      <c r="V197" s="64">
        <f>SUM(R197,P197,N197,L197,J197,H197,F197,D197, T197)</f>
        <v>0</v>
      </c>
      <c r="W197" s="51">
        <f>SUM(S197,Q197,O197,M197,K197,I197,G197,E197,U197)</f>
        <v>2</v>
      </c>
      <c r="X197" s="11">
        <f>SUM(V197:W197)</f>
        <v>2</v>
      </c>
    </row>
    <row r="198" spans="1:25" ht="26.4" x14ac:dyDescent="0.25">
      <c r="A198" s="211"/>
      <c r="B198" s="191"/>
      <c r="C198" s="9" t="s">
        <v>18</v>
      </c>
      <c r="D198" s="10">
        <v>0</v>
      </c>
      <c r="E198" s="11">
        <v>0</v>
      </c>
      <c r="F198" s="10">
        <v>0</v>
      </c>
      <c r="G198" s="11">
        <v>0</v>
      </c>
      <c r="H198" s="12">
        <v>0</v>
      </c>
      <c r="I198" s="11">
        <v>0</v>
      </c>
      <c r="J198" s="10">
        <v>0</v>
      </c>
      <c r="K198" s="11">
        <v>0</v>
      </c>
      <c r="L198" s="12">
        <v>0</v>
      </c>
      <c r="M198" s="11">
        <v>0</v>
      </c>
      <c r="N198" s="10">
        <v>0</v>
      </c>
      <c r="O198" s="11">
        <v>0</v>
      </c>
      <c r="P198" s="10">
        <v>0</v>
      </c>
      <c r="Q198" s="11">
        <v>1</v>
      </c>
      <c r="R198" s="12">
        <v>0</v>
      </c>
      <c r="S198" s="11">
        <v>0</v>
      </c>
      <c r="T198" s="10">
        <v>0</v>
      </c>
      <c r="U198" s="11">
        <v>0</v>
      </c>
      <c r="V198" s="13">
        <f>SUM(R198,P198,N198,L198,J198,H198,F198,D198, T198)</f>
        <v>0</v>
      </c>
      <c r="W198" s="11">
        <f>SUM(S198,Q198,O198,M198,K198,I198,G198,E198,U198)</f>
        <v>1</v>
      </c>
      <c r="X198" s="11">
        <f>SUM(V198:W198)</f>
        <v>1</v>
      </c>
    </row>
    <row r="199" spans="1:25" ht="13.8" thickBot="1" x14ac:dyDescent="0.3">
      <c r="A199" s="211"/>
      <c r="B199" s="192"/>
      <c r="C199" s="14" t="s">
        <v>19</v>
      </c>
      <c r="D199" s="15">
        <f t="shared" ref="D199:X199" si="52">SUM(D197:D198)</f>
        <v>0</v>
      </c>
      <c r="E199" s="16">
        <f t="shared" si="52"/>
        <v>2</v>
      </c>
      <c r="F199" s="17">
        <f t="shared" si="52"/>
        <v>0</v>
      </c>
      <c r="G199" s="18">
        <f t="shared" si="52"/>
        <v>0</v>
      </c>
      <c r="H199" s="19">
        <f t="shared" si="52"/>
        <v>0</v>
      </c>
      <c r="I199" s="16">
        <f t="shared" si="52"/>
        <v>0</v>
      </c>
      <c r="J199" s="17">
        <f t="shared" si="52"/>
        <v>0</v>
      </c>
      <c r="K199" s="20">
        <f t="shared" si="52"/>
        <v>0</v>
      </c>
      <c r="L199" s="21">
        <f t="shared" si="52"/>
        <v>0</v>
      </c>
      <c r="M199" s="22">
        <f t="shared" si="52"/>
        <v>0</v>
      </c>
      <c r="N199" s="15">
        <f t="shared" si="52"/>
        <v>0</v>
      </c>
      <c r="O199" s="22">
        <f t="shared" si="52"/>
        <v>0</v>
      </c>
      <c r="P199" s="17">
        <f t="shared" si="52"/>
        <v>0</v>
      </c>
      <c r="Q199" s="20">
        <f t="shared" si="52"/>
        <v>1</v>
      </c>
      <c r="R199" s="15">
        <f t="shared" si="52"/>
        <v>0</v>
      </c>
      <c r="S199" s="16">
        <f t="shared" si="52"/>
        <v>0</v>
      </c>
      <c r="T199" s="17">
        <f t="shared" si="52"/>
        <v>0</v>
      </c>
      <c r="U199" s="20">
        <f t="shared" si="52"/>
        <v>0</v>
      </c>
      <c r="V199" s="23">
        <f t="shared" si="52"/>
        <v>0</v>
      </c>
      <c r="W199" s="24">
        <f t="shared" si="52"/>
        <v>3</v>
      </c>
      <c r="X199" s="25">
        <f t="shared" si="52"/>
        <v>3</v>
      </c>
    </row>
    <row r="200" spans="1:25" ht="26.4" x14ac:dyDescent="0.25">
      <c r="A200" s="211"/>
      <c r="B200" s="193" t="s">
        <v>20</v>
      </c>
      <c r="C200" s="5" t="s">
        <v>17</v>
      </c>
      <c r="D200" s="6">
        <v>1</v>
      </c>
      <c r="E200" s="7">
        <v>4</v>
      </c>
      <c r="F200" s="6">
        <v>0</v>
      </c>
      <c r="G200" s="7">
        <v>0</v>
      </c>
      <c r="H200" s="8">
        <v>0</v>
      </c>
      <c r="I200" s="7">
        <v>0</v>
      </c>
      <c r="J200" s="6">
        <v>0</v>
      </c>
      <c r="K200" s="7">
        <v>0</v>
      </c>
      <c r="L200" s="8">
        <v>0</v>
      </c>
      <c r="M200" s="7">
        <v>1</v>
      </c>
      <c r="N200" s="6">
        <v>0</v>
      </c>
      <c r="O200" s="7">
        <v>0</v>
      </c>
      <c r="P200" s="6">
        <v>0</v>
      </c>
      <c r="Q200" s="7">
        <v>0</v>
      </c>
      <c r="R200" s="8">
        <v>0</v>
      </c>
      <c r="S200" s="7">
        <v>0</v>
      </c>
      <c r="T200" s="6">
        <v>0</v>
      </c>
      <c r="U200" s="7">
        <v>0</v>
      </c>
      <c r="V200" s="6">
        <f>SUM(R200,P200,N200,L200,J200,H200,F200,D200, T200)</f>
        <v>1</v>
      </c>
      <c r="W200" s="7">
        <f>SUM(S200,Q200,O200,M200,K200,I200,G200,E200,U200)</f>
        <v>5</v>
      </c>
      <c r="X200" s="7">
        <f>SUM(V200:W200)</f>
        <v>6</v>
      </c>
    </row>
    <row r="201" spans="1:25" ht="26.4" x14ac:dyDescent="0.25">
      <c r="A201" s="211"/>
      <c r="B201" s="194"/>
      <c r="C201" s="26" t="s">
        <v>18</v>
      </c>
      <c r="D201" s="27">
        <v>0</v>
      </c>
      <c r="E201" s="28">
        <v>3</v>
      </c>
      <c r="F201" s="27">
        <v>0</v>
      </c>
      <c r="G201" s="28">
        <v>0</v>
      </c>
      <c r="H201" s="29">
        <v>0</v>
      </c>
      <c r="I201" s="28">
        <v>0</v>
      </c>
      <c r="J201" s="27">
        <v>0</v>
      </c>
      <c r="K201" s="28">
        <v>0</v>
      </c>
      <c r="L201" s="29">
        <v>1</v>
      </c>
      <c r="M201" s="28">
        <v>3</v>
      </c>
      <c r="N201" s="27">
        <v>0</v>
      </c>
      <c r="O201" s="28">
        <v>1</v>
      </c>
      <c r="P201" s="27">
        <v>0</v>
      </c>
      <c r="Q201" s="28">
        <v>0</v>
      </c>
      <c r="R201" s="29">
        <v>0</v>
      </c>
      <c r="S201" s="28">
        <v>0</v>
      </c>
      <c r="T201" s="27">
        <v>0</v>
      </c>
      <c r="U201" s="28">
        <v>0</v>
      </c>
      <c r="V201" s="10">
        <f>SUM(R201,P201,N201,L201,J201,H201,F201,D201, T201)</f>
        <v>1</v>
      </c>
      <c r="W201" s="11">
        <f>SUM(S201,Q201,O201,M201,K201,I201,G201,E201,U201)</f>
        <v>7</v>
      </c>
      <c r="X201" s="11">
        <f>SUM(V201:W201)</f>
        <v>8</v>
      </c>
    </row>
    <row r="202" spans="1:25" ht="13.8" thickBot="1" x14ac:dyDescent="0.3">
      <c r="A202" s="212"/>
      <c r="B202" s="195"/>
      <c r="C202" s="45" t="s">
        <v>21</v>
      </c>
      <c r="D202" s="15">
        <f t="shared" ref="D202:X202" si="53">SUM(D200:D201)</f>
        <v>1</v>
      </c>
      <c r="E202" s="16">
        <f t="shared" si="53"/>
        <v>7</v>
      </c>
      <c r="F202" s="17">
        <f t="shared" si="53"/>
        <v>0</v>
      </c>
      <c r="G202" s="18">
        <f t="shared" si="53"/>
        <v>0</v>
      </c>
      <c r="H202" s="19">
        <f t="shared" si="53"/>
        <v>0</v>
      </c>
      <c r="I202" s="16">
        <f t="shared" si="53"/>
        <v>0</v>
      </c>
      <c r="J202" s="17">
        <f t="shared" si="53"/>
        <v>0</v>
      </c>
      <c r="K202" s="20">
        <f t="shared" si="53"/>
        <v>0</v>
      </c>
      <c r="L202" s="21">
        <f t="shared" si="53"/>
        <v>1</v>
      </c>
      <c r="M202" s="22">
        <f t="shared" si="53"/>
        <v>4</v>
      </c>
      <c r="N202" s="15">
        <f t="shared" si="53"/>
        <v>0</v>
      </c>
      <c r="O202" s="22">
        <f t="shared" si="53"/>
        <v>1</v>
      </c>
      <c r="P202" s="17">
        <f t="shared" si="53"/>
        <v>0</v>
      </c>
      <c r="Q202" s="20">
        <f t="shared" si="53"/>
        <v>0</v>
      </c>
      <c r="R202" s="15">
        <f t="shared" si="53"/>
        <v>0</v>
      </c>
      <c r="S202" s="16">
        <f t="shared" si="53"/>
        <v>0</v>
      </c>
      <c r="T202" s="17">
        <f t="shared" si="53"/>
        <v>0</v>
      </c>
      <c r="U202" s="20">
        <f t="shared" si="53"/>
        <v>0</v>
      </c>
      <c r="V202" s="31">
        <f t="shared" si="53"/>
        <v>2</v>
      </c>
      <c r="W202" s="32">
        <f t="shared" si="53"/>
        <v>12</v>
      </c>
      <c r="X202" s="33">
        <f t="shared" si="53"/>
        <v>14</v>
      </c>
    </row>
    <row r="203" spans="1:25" ht="13.8" thickBot="1" x14ac:dyDescent="0.3">
      <c r="A203" s="196" t="s">
        <v>11</v>
      </c>
      <c r="B203" s="197"/>
      <c r="C203" s="197"/>
      <c r="D203" s="34">
        <f t="shared" ref="D203:X203" si="54">SUM(D202,D199)</f>
        <v>1</v>
      </c>
      <c r="E203" s="35">
        <f t="shared" si="54"/>
        <v>9</v>
      </c>
      <c r="F203" s="34">
        <f t="shared" si="54"/>
        <v>0</v>
      </c>
      <c r="G203" s="35">
        <f t="shared" si="54"/>
        <v>0</v>
      </c>
      <c r="H203" s="36">
        <f t="shared" si="54"/>
        <v>0</v>
      </c>
      <c r="I203" s="35">
        <f t="shared" si="54"/>
        <v>0</v>
      </c>
      <c r="J203" s="34">
        <f t="shared" si="54"/>
        <v>0</v>
      </c>
      <c r="K203" s="35">
        <f t="shared" si="54"/>
        <v>0</v>
      </c>
      <c r="L203" s="36">
        <f t="shared" si="54"/>
        <v>1</v>
      </c>
      <c r="M203" s="35">
        <f t="shared" si="54"/>
        <v>4</v>
      </c>
      <c r="N203" s="34">
        <f t="shared" si="54"/>
        <v>0</v>
      </c>
      <c r="O203" s="35">
        <f t="shared" si="54"/>
        <v>1</v>
      </c>
      <c r="P203" s="34">
        <f t="shared" si="54"/>
        <v>0</v>
      </c>
      <c r="Q203" s="35">
        <f t="shared" si="54"/>
        <v>1</v>
      </c>
      <c r="R203" s="36">
        <f t="shared" si="54"/>
        <v>0</v>
      </c>
      <c r="S203" s="35">
        <f t="shared" si="54"/>
        <v>0</v>
      </c>
      <c r="T203" s="34">
        <f t="shared" si="54"/>
        <v>0</v>
      </c>
      <c r="U203" s="35">
        <f t="shared" si="54"/>
        <v>0</v>
      </c>
      <c r="V203" s="34">
        <f t="shared" si="54"/>
        <v>2</v>
      </c>
      <c r="W203" s="35">
        <f t="shared" si="54"/>
        <v>15</v>
      </c>
      <c r="X203" s="35">
        <f t="shared" si="54"/>
        <v>17</v>
      </c>
      <c r="Y203" s="66"/>
    </row>
    <row r="204" spans="1:25" ht="13.8" thickBot="1" x14ac:dyDescent="0.3"/>
    <row r="205" spans="1:25" x14ac:dyDescent="0.25">
      <c r="A205" s="198" t="s">
        <v>55</v>
      </c>
      <c r="B205" s="199"/>
      <c r="C205" s="199"/>
      <c r="D205" s="200" t="s">
        <v>0</v>
      </c>
      <c r="E205" s="200"/>
      <c r="F205" s="200" t="s">
        <v>1</v>
      </c>
      <c r="G205" s="200"/>
      <c r="H205" s="200" t="s">
        <v>2</v>
      </c>
      <c r="I205" s="200"/>
      <c r="J205" s="200" t="s">
        <v>9</v>
      </c>
      <c r="K205" s="200"/>
      <c r="L205" s="200" t="s">
        <v>3</v>
      </c>
      <c r="M205" s="200"/>
      <c r="N205" s="200" t="s">
        <v>10</v>
      </c>
      <c r="O205" s="200"/>
      <c r="P205" s="200" t="s">
        <v>4</v>
      </c>
      <c r="Q205" s="200"/>
      <c r="R205" s="200" t="s">
        <v>5</v>
      </c>
      <c r="S205" s="200"/>
      <c r="T205" s="200" t="s">
        <v>6</v>
      </c>
      <c r="U205" s="200"/>
      <c r="V205" s="200" t="s">
        <v>11</v>
      </c>
      <c r="W205" s="200"/>
      <c r="X205" s="202" t="s">
        <v>12</v>
      </c>
    </row>
    <row r="206" spans="1:25" ht="13.8" thickBot="1" x14ac:dyDescent="0.3">
      <c r="A206" s="205" t="s">
        <v>138</v>
      </c>
      <c r="B206" s="206"/>
      <c r="C206" s="206"/>
      <c r="D206" s="201"/>
      <c r="E206" s="201"/>
      <c r="F206" s="201"/>
      <c r="G206" s="201"/>
      <c r="H206" s="201"/>
      <c r="I206" s="201"/>
      <c r="J206" s="201"/>
      <c r="K206" s="201"/>
      <c r="L206" s="201"/>
      <c r="M206" s="201"/>
      <c r="N206" s="201"/>
      <c r="O206" s="201"/>
      <c r="P206" s="201"/>
      <c r="Q206" s="201"/>
      <c r="R206" s="201"/>
      <c r="S206" s="201"/>
      <c r="T206" s="201"/>
      <c r="U206" s="201"/>
      <c r="V206" s="201"/>
      <c r="W206" s="201"/>
      <c r="X206" s="203"/>
    </row>
    <row r="207" spans="1:25" ht="13.8" thickBot="1" x14ac:dyDescent="0.3">
      <c r="A207" s="207" t="s">
        <v>56</v>
      </c>
      <c r="B207" s="208"/>
      <c r="C207" s="209"/>
      <c r="D207" s="179" t="s">
        <v>13</v>
      </c>
      <c r="E207" s="180" t="s">
        <v>14</v>
      </c>
      <c r="F207" s="179" t="s">
        <v>13</v>
      </c>
      <c r="G207" s="180" t="s">
        <v>14</v>
      </c>
      <c r="H207" s="179" t="s">
        <v>13</v>
      </c>
      <c r="I207" s="180" t="s">
        <v>14</v>
      </c>
      <c r="J207" s="179" t="s">
        <v>13</v>
      </c>
      <c r="K207" s="180" t="s">
        <v>14</v>
      </c>
      <c r="L207" s="181" t="s">
        <v>13</v>
      </c>
      <c r="M207" s="180" t="s">
        <v>14</v>
      </c>
      <c r="N207" s="179" t="s">
        <v>13</v>
      </c>
      <c r="O207" s="180" t="s">
        <v>14</v>
      </c>
      <c r="P207" s="179" t="s">
        <v>13</v>
      </c>
      <c r="Q207" s="180" t="s">
        <v>14</v>
      </c>
      <c r="R207" s="179" t="s">
        <v>13</v>
      </c>
      <c r="S207" s="180" t="s">
        <v>14</v>
      </c>
      <c r="T207" s="179" t="s">
        <v>13</v>
      </c>
      <c r="U207" s="182" t="s">
        <v>14</v>
      </c>
      <c r="V207" s="3" t="s">
        <v>13</v>
      </c>
      <c r="W207" s="4" t="s">
        <v>14</v>
      </c>
      <c r="X207" s="204"/>
    </row>
    <row r="208" spans="1:25" ht="26.4" x14ac:dyDescent="0.25">
      <c r="A208" s="241" t="s">
        <v>30</v>
      </c>
      <c r="B208" s="190" t="s">
        <v>16</v>
      </c>
      <c r="C208" s="5" t="s">
        <v>17</v>
      </c>
      <c r="D208" s="6">
        <v>0</v>
      </c>
      <c r="E208" s="7">
        <v>1</v>
      </c>
      <c r="F208" s="6">
        <v>0</v>
      </c>
      <c r="G208" s="7">
        <v>0</v>
      </c>
      <c r="H208" s="8">
        <v>0</v>
      </c>
      <c r="I208" s="7">
        <v>0</v>
      </c>
      <c r="J208" s="6">
        <v>0</v>
      </c>
      <c r="K208" s="7">
        <v>0</v>
      </c>
      <c r="L208" s="8">
        <v>0</v>
      </c>
      <c r="M208" s="7">
        <v>0</v>
      </c>
      <c r="N208" s="6">
        <v>0</v>
      </c>
      <c r="O208" s="7">
        <v>0</v>
      </c>
      <c r="P208" s="6">
        <v>0</v>
      </c>
      <c r="Q208" s="7">
        <v>0</v>
      </c>
      <c r="R208" s="8">
        <v>0</v>
      </c>
      <c r="S208" s="7">
        <v>0</v>
      </c>
      <c r="T208" s="6">
        <v>0</v>
      </c>
      <c r="U208" s="7">
        <v>0</v>
      </c>
      <c r="V208" s="6">
        <f>SUM(R208,P208,N208,L208,J208,H208,F208,D208, T208)</f>
        <v>0</v>
      </c>
      <c r="W208" s="7">
        <f>SUM(S208,Q208,O208,M208,K208,I208,G208,E208,U208)</f>
        <v>1</v>
      </c>
      <c r="X208" s="7">
        <f>SUM(V208:W208)</f>
        <v>1</v>
      </c>
    </row>
    <row r="209" spans="1:27" ht="26.4" x14ac:dyDescent="0.25">
      <c r="A209" s="242"/>
      <c r="B209" s="191"/>
      <c r="C209" s="9" t="s">
        <v>18</v>
      </c>
      <c r="D209" s="10">
        <v>0</v>
      </c>
      <c r="E209" s="11">
        <v>3</v>
      </c>
      <c r="F209" s="10">
        <v>0</v>
      </c>
      <c r="G209" s="11">
        <v>0</v>
      </c>
      <c r="H209" s="12">
        <v>0</v>
      </c>
      <c r="I209" s="11">
        <v>0</v>
      </c>
      <c r="J209" s="10">
        <v>0</v>
      </c>
      <c r="K209" s="11">
        <v>0</v>
      </c>
      <c r="L209" s="12">
        <v>0</v>
      </c>
      <c r="M209" s="11">
        <v>0</v>
      </c>
      <c r="N209" s="12">
        <v>0</v>
      </c>
      <c r="O209" s="11">
        <v>0</v>
      </c>
      <c r="P209" s="10">
        <v>0</v>
      </c>
      <c r="Q209" s="11">
        <v>1</v>
      </c>
      <c r="R209" s="12">
        <v>0</v>
      </c>
      <c r="S209" s="11">
        <v>1</v>
      </c>
      <c r="T209" s="10">
        <v>0</v>
      </c>
      <c r="U209" s="11">
        <v>0</v>
      </c>
      <c r="V209" s="13">
        <f>SUM(R209,P209,N209,L209,J209,H209,F209,D209, T209)</f>
        <v>0</v>
      </c>
      <c r="W209" s="11">
        <f>SUM(S209,Q209,O209,M209,K209,I209,G209,E209,U209)</f>
        <v>5</v>
      </c>
      <c r="X209" s="11">
        <f>SUM(V209:W209)</f>
        <v>5</v>
      </c>
    </row>
    <row r="210" spans="1:27" ht="13.8" thickBot="1" x14ac:dyDescent="0.3">
      <c r="A210" s="242"/>
      <c r="B210" s="192"/>
      <c r="C210" s="14" t="s">
        <v>19</v>
      </c>
      <c r="D210" s="15">
        <f t="shared" ref="D210:X210" si="55">SUM(D208:D209)</f>
        <v>0</v>
      </c>
      <c r="E210" s="16">
        <f t="shared" si="55"/>
        <v>4</v>
      </c>
      <c r="F210" s="17">
        <f t="shared" si="55"/>
        <v>0</v>
      </c>
      <c r="G210" s="18">
        <f t="shared" si="55"/>
        <v>0</v>
      </c>
      <c r="H210" s="19">
        <f t="shared" si="55"/>
        <v>0</v>
      </c>
      <c r="I210" s="16">
        <f t="shared" si="55"/>
        <v>0</v>
      </c>
      <c r="J210" s="17">
        <f t="shared" si="55"/>
        <v>0</v>
      </c>
      <c r="K210" s="20">
        <f t="shared" si="55"/>
        <v>0</v>
      </c>
      <c r="L210" s="21">
        <f t="shared" si="55"/>
        <v>0</v>
      </c>
      <c r="M210" s="22">
        <f t="shared" si="55"/>
        <v>0</v>
      </c>
      <c r="N210" s="15">
        <f t="shared" si="55"/>
        <v>0</v>
      </c>
      <c r="O210" s="22">
        <f t="shared" si="55"/>
        <v>0</v>
      </c>
      <c r="P210" s="17">
        <f t="shared" si="55"/>
        <v>0</v>
      </c>
      <c r="Q210" s="20">
        <f t="shared" si="55"/>
        <v>1</v>
      </c>
      <c r="R210" s="15">
        <f t="shared" si="55"/>
        <v>0</v>
      </c>
      <c r="S210" s="16">
        <f t="shared" si="55"/>
        <v>1</v>
      </c>
      <c r="T210" s="17">
        <f t="shared" si="55"/>
        <v>0</v>
      </c>
      <c r="U210" s="20">
        <f t="shared" si="55"/>
        <v>0</v>
      </c>
      <c r="V210" s="23">
        <f t="shared" si="55"/>
        <v>0</v>
      </c>
      <c r="W210" s="24">
        <f t="shared" si="55"/>
        <v>6</v>
      </c>
      <c r="X210" s="25">
        <f t="shared" si="55"/>
        <v>6</v>
      </c>
    </row>
    <row r="211" spans="1:27" ht="26.4" x14ac:dyDescent="0.25">
      <c r="A211" s="242"/>
      <c r="B211" s="193" t="s">
        <v>20</v>
      </c>
      <c r="C211" s="5" t="s">
        <v>17</v>
      </c>
      <c r="D211" s="6">
        <v>1</v>
      </c>
      <c r="E211" s="7">
        <v>1</v>
      </c>
      <c r="F211" s="6">
        <v>0</v>
      </c>
      <c r="G211" s="7">
        <v>0</v>
      </c>
      <c r="H211" s="8">
        <v>0</v>
      </c>
      <c r="I211" s="7">
        <v>0</v>
      </c>
      <c r="J211" s="6">
        <v>0</v>
      </c>
      <c r="K211" s="7">
        <v>0</v>
      </c>
      <c r="L211" s="8">
        <v>1</v>
      </c>
      <c r="M211" s="7">
        <v>1</v>
      </c>
      <c r="N211" s="6">
        <v>0</v>
      </c>
      <c r="O211" s="7">
        <v>1</v>
      </c>
      <c r="P211" s="6">
        <v>0</v>
      </c>
      <c r="Q211" s="7">
        <v>0</v>
      </c>
      <c r="R211" s="8">
        <v>0</v>
      </c>
      <c r="S211" s="7">
        <v>0</v>
      </c>
      <c r="T211" s="6">
        <v>0</v>
      </c>
      <c r="U211" s="7">
        <v>0</v>
      </c>
      <c r="V211" s="6">
        <f>SUM(R211,P211,N211,L211,J211,H211,F211,D211, T211)</f>
        <v>2</v>
      </c>
      <c r="W211" s="7">
        <f>SUM(S211,Q211,O211,M211,K211,I211,G211,E211,U211)</f>
        <v>3</v>
      </c>
      <c r="X211" s="7">
        <f>SUM(V211:W211)</f>
        <v>5</v>
      </c>
    </row>
    <row r="212" spans="1:27" ht="26.4" x14ac:dyDescent="0.25">
      <c r="A212" s="242"/>
      <c r="B212" s="194"/>
      <c r="C212" s="26" t="s">
        <v>18</v>
      </c>
      <c r="D212" s="27">
        <v>0</v>
      </c>
      <c r="E212" s="28">
        <v>1</v>
      </c>
      <c r="F212" s="27">
        <v>0</v>
      </c>
      <c r="G212" s="28">
        <v>0</v>
      </c>
      <c r="H212" s="29">
        <v>0</v>
      </c>
      <c r="I212" s="28">
        <v>0</v>
      </c>
      <c r="J212" s="27">
        <v>0</v>
      </c>
      <c r="K212" s="28">
        <v>0</v>
      </c>
      <c r="L212" s="29">
        <v>0</v>
      </c>
      <c r="M212" s="28">
        <v>0</v>
      </c>
      <c r="N212" s="27">
        <v>0</v>
      </c>
      <c r="O212" s="28">
        <v>0</v>
      </c>
      <c r="P212" s="27">
        <v>0</v>
      </c>
      <c r="Q212" s="28">
        <v>0</v>
      </c>
      <c r="R212" s="29">
        <v>0</v>
      </c>
      <c r="S212" s="28">
        <v>0</v>
      </c>
      <c r="T212" s="27">
        <v>0</v>
      </c>
      <c r="U212" s="28">
        <v>0</v>
      </c>
      <c r="V212" s="10">
        <f>SUM(R212,P212,N212,L212,J212,H212,F212,D212, T212)</f>
        <v>0</v>
      </c>
      <c r="W212" s="11">
        <f>SUM(S212,Q212,O212,M212,K212,I212,G212,E212,U212)</f>
        <v>1</v>
      </c>
      <c r="X212" s="11">
        <f>SUM(V212:W212)</f>
        <v>1</v>
      </c>
    </row>
    <row r="213" spans="1:27" ht="13.8" thickBot="1" x14ac:dyDescent="0.3">
      <c r="A213" s="243"/>
      <c r="B213" s="195"/>
      <c r="C213" s="45" t="s">
        <v>21</v>
      </c>
      <c r="D213" s="15">
        <f t="shared" ref="D213:X213" si="56">SUM(D211:D212)</f>
        <v>1</v>
      </c>
      <c r="E213" s="16">
        <f t="shared" si="56"/>
        <v>2</v>
      </c>
      <c r="F213" s="17">
        <f t="shared" si="56"/>
        <v>0</v>
      </c>
      <c r="G213" s="18">
        <f t="shared" si="56"/>
        <v>0</v>
      </c>
      <c r="H213" s="19">
        <f t="shared" si="56"/>
        <v>0</v>
      </c>
      <c r="I213" s="16">
        <f t="shared" si="56"/>
        <v>0</v>
      </c>
      <c r="J213" s="17">
        <f t="shared" si="56"/>
        <v>0</v>
      </c>
      <c r="K213" s="20">
        <f t="shared" si="56"/>
        <v>0</v>
      </c>
      <c r="L213" s="21">
        <f t="shared" si="56"/>
        <v>1</v>
      </c>
      <c r="M213" s="22">
        <f t="shared" si="56"/>
        <v>1</v>
      </c>
      <c r="N213" s="15">
        <f t="shared" si="56"/>
        <v>0</v>
      </c>
      <c r="O213" s="22">
        <f t="shared" si="56"/>
        <v>1</v>
      </c>
      <c r="P213" s="17">
        <f t="shared" si="56"/>
        <v>0</v>
      </c>
      <c r="Q213" s="20">
        <f t="shared" si="56"/>
        <v>0</v>
      </c>
      <c r="R213" s="15">
        <f t="shared" si="56"/>
        <v>0</v>
      </c>
      <c r="S213" s="16">
        <f t="shared" si="56"/>
        <v>0</v>
      </c>
      <c r="T213" s="17">
        <f t="shared" si="56"/>
        <v>0</v>
      </c>
      <c r="U213" s="20">
        <f t="shared" si="56"/>
        <v>0</v>
      </c>
      <c r="V213" s="31">
        <f t="shared" si="56"/>
        <v>2</v>
      </c>
      <c r="W213" s="32">
        <f t="shared" si="56"/>
        <v>4</v>
      </c>
      <c r="X213" s="33">
        <f t="shared" si="56"/>
        <v>6</v>
      </c>
    </row>
    <row r="214" spans="1:27" ht="13.8" thickBot="1" x14ac:dyDescent="0.3">
      <c r="A214" s="196" t="s">
        <v>11</v>
      </c>
      <c r="B214" s="197"/>
      <c r="C214" s="197"/>
      <c r="D214" s="34">
        <f t="shared" ref="D214:X214" si="57">SUM(D213,D210)</f>
        <v>1</v>
      </c>
      <c r="E214" s="35">
        <f t="shared" si="57"/>
        <v>6</v>
      </c>
      <c r="F214" s="34">
        <f t="shared" si="57"/>
        <v>0</v>
      </c>
      <c r="G214" s="35">
        <f t="shared" si="57"/>
        <v>0</v>
      </c>
      <c r="H214" s="36">
        <f t="shared" si="57"/>
        <v>0</v>
      </c>
      <c r="I214" s="35">
        <f t="shared" si="57"/>
        <v>0</v>
      </c>
      <c r="J214" s="34">
        <f t="shared" si="57"/>
        <v>0</v>
      </c>
      <c r="K214" s="35">
        <f t="shared" si="57"/>
        <v>0</v>
      </c>
      <c r="L214" s="36">
        <f t="shared" si="57"/>
        <v>1</v>
      </c>
      <c r="M214" s="35">
        <f t="shared" si="57"/>
        <v>1</v>
      </c>
      <c r="N214" s="34">
        <f t="shared" si="57"/>
        <v>0</v>
      </c>
      <c r="O214" s="35">
        <f t="shared" si="57"/>
        <v>1</v>
      </c>
      <c r="P214" s="34">
        <f t="shared" si="57"/>
        <v>0</v>
      </c>
      <c r="Q214" s="35">
        <f t="shared" si="57"/>
        <v>1</v>
      </c>
      <c r="R214" s="36">
        <f t="shared" si="57"/>
        <v>0</v>
      </c>
      <c r="S214" s="35">
        <f t="shared" si="57"/>
        <v>1</v>
      </c>
      <c r="T214" s="34">
        <f t="shared" si="57"/>
        <v>0</v>
      </c>
      <c r="U214" s="35">
        <f t="shared" si="57"/>
        <v>0</v>
      </c>
      <c r="V214" s="34">
        <f t="shared" si="57"/>
        <v>2</v>
      </c>
      <c r="W214" s="35">
        <f t="shared" si="57"/>
        <v>10</v>
      </c>
      <c r="X214" s="35">
        <f t="shared" si="57"/>
        <v>12</v>
      </c>
      <c r="Y214" s="66"/>
    </row>
    <row r="215" spans="1:27" customFormat="1" ht="15" thickBot="1" x14ac:dyDescent="0.35"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Z215" s="1"/>
      <c r="AA215" s="1"/>
    </row>
    <row r="216" spans="1:27" x14ac:dyDescent="0.25">
      <c r="A216" s="198" t="s">
        <v>57</v>
      </c>
      <c r="B216" s="199"/>
      <c r="C216" s="199"/>
      <c r="D216" s="200" t="s">
        <v>0</v>
      </c>
      <c r="E216" s="200"/>
      <c r="F216" s="200" t="s">
        <v>1</v>
      </c>
      <c r="G216" s="200"/>
      <c r="H216" s="200" t="s">
        <v>2</v>
      </c>
      <c r="I216" s="200"/>
      <c r="J216" s="200" t="s">
        <v>9</v>
      </c>
      <c r="K216" s="200"/>
      <c r="L216" s="200" t="s">
        <v>3</v>
      </c>
      <c r="M216" s="200"/>
      <c r="N216" s="200" t="s">
        <v>10</v>
      </c>
      <c r="O216" s="200"/>
      <c r="P216" s="200" t="s">
        <v>4</v>
      </c>
      <c r="Q216" s="200"/>
      <c r="R216" s="200" t="s">
        <v>5</v>
      </c>
      <c r="S216" s="200"/>
      <c r="T216" s="200" t="s">
        <v>6</v>
      </c>
      <c r="U216" s="200"/>
      <c r="V216" s="200" t="s">
        <v>11</v>
      </c>
      <c r="W216" s="200"/>
      <c r="X216" s="202" t="s">
        <v>12</v>
      </c>
    </row>
    <row r="217" spans="1:27" ht="13.8" thickBot="1" x14ac:dyDescent="0.3">
      <c r="A217" s="205" t="s">
        <v>138</v>
      </c>
      <c r="B217" s="206"/>
      <c r="C217" s="206"/>
      <c r="D217" s="201"/>
      <c r="E217" s="201"/>
      <c r="F217" s="201"/>
      <c r="G217" s="201"/>
      <c r="H217" s="201"/>
      <c r="I217" s="201"/>
      <c r="J217" s="201"/>
      <c r="K217" s="201"/>
      <c r="L217" s="201"/>
      <c r="M217" s="201"/>
      <c r="N217" s="201"/>
      <c r="O217" s="201"/>
      <c r="P217" s="201"/>
      <c r="Q217" s="201"/>
      <c r="R217" s="201"/>
      <c r="S217" s="201"/>
      <c r="T217" s="201"/>
      <c r="U217" s="201"/>
      <c r="V217" s="201"/>
      <c r="W217" s="201"/>
      <c r="X217" s="203"/>
    </row>
    <row r="218" spans="1:27" ht="13.8" thickBot="1" x14ac:dyDescent="0.3">
      <c r="A218" s="207" t="s">
        <v>58</v>
      </c>
      <c r="B218" s="208"/>
      <c r="C218" s="209"/>
      <c r="D218" s="179" t="s">
        <v>13</v>
      </c>
      <c r="E218" s="180" t="s">
        <v>14</v>
      </c>
      <c r="F218" s="179" t="s">
        <v>13</v>
      </c>
      <c r="G218" s="180" t="s">
        <v>14</v>
      </c>
      <c r="H218" s="179" t="s">
        <v>13</v>
      </c>
      <c r="I218" s="180" t="s">
        <v>14</v>
      </c>
      <c r="J218" s="179" t="s">
        <v>13</v>
      </c>
      <c r="K218" s="180" t="s">
        <v>14</v>
      </c>
      <c r="L218" s="181" t="s">
        <v>13</v>
      </c>
      <c r="M218" s="180" t="s">
        <v>14</v>
      </c>
      <c r="N218" s="179" t="s">
        <v>13</v>
      </c>
      <c r="O218" s="180" t="s">
        <v>14</v>
      </c>
      <c r="P218" s="179" t="s">
        <v>13</v>
      </c>
      <c r="Q218" s="180" t="s">
        <v>14</v>
      </c>
      <c r="R218" s="179" t="s">
        <v>13</v>
      </c>
      <c r="S218" s="180" t="s">
        <v>14</v>
      </c>
      <c r="T218" s="179" t="s">
        <v>13</v>
      </c>
      <c r="U218" s="182" t="s">
        <v>14</v>
      </c>
      <c r="V218" s="3" t="s">
        <v>13</v>
      </c>
      <c r="W218" s="4" t="s">
        <v>14</v>
      </c>
      <c r="X218" s="204"/>
    </row>
    <row r="219" spans="1:27" ht="26.4" x14ac:dyDescent="0.25">
      <c r="A219" s="264" t="s">
        <v>30</v>
      </c>
      <c r="B219" s="190" t="s">
        <v>16</v>
      </c>
      <c r="C219" s="26" t="s">
        <v>17</v>
      </c>
      <c r="D219" s="6">
        <v>0</v>
      </c>
      <c r="E219" s="7">
        <v>0</v>
      </c>
      <c r="F219" s="6">
        <v>0</v>
      </c>
      <c r="G219" s="7">
        <v>0</v>
      </c>
      <c r="H219" s="8">
        <v>0</v>
      </c>
      <c r="I219" s="7">
        <v>0</v>
      </c>
      <c r="J219" s="6">
        <v>0</v>
      </c>
      <c r="K219" s="7">
        <v>0</v>
      </c>
      <c r="L219" s="8">
        <v>0</v>
      </c>
      <c r="M219" s="7">
        <v>0</v>
      </c>
      <c r="N219" s="6">
        <v>0</v>
      </c>
      <c r="O219" s="7">
        <v>0</v>
      </c>
      <c r="P219" s="6">
        <v>0</v>
      </c>
      <c r="Q219" s="7">
        <v>0</v>
      </c>
      <c r="R219" s="8">
        <v>0</v>
      </c>
      <c r="S219" s="7">
        <v>0</v>
      </c>
      <c r="T219" s="6">
        <v>0</v>
      </c>
      <c r="U219" s="7">
        <v>0</v>
      </c>
      <c r="V219" s="6">
        <f>SUM(R219,P219,N219,L219,J219,H219,F219,D219, T219)</f>
        <v>0</v>
      </c>
      <c r="W219" s="7">
        <f>SUM(S219,Q219,O219,M219,K219,I219,G219,E219,U219)</f>
        <v>0</v>
      </c>
      <c r="X219" s="7">
        <f>SUM(V219:W219)</f>
        <v>0</v>
      </c>
    </row>
    <row r="220" spans="1:27" ht="26.4" x14ac:dyDescent="0.25">
      <c r="A220" s="265"/>
      <c r="B220" s="191"/>
      <c r="C220" s="65" t="s">
        <v>18</v>
      </c>
      <c r="D220" s="27">
        <v>0</v>
      </c>
      <c r="E220" s="28">
        <v>1</v>
      </c>
      <c r="F220" s="27">
        <v>0</v>
      </c>
      <c r="G220" s="28">
        <v>0</v>
      </c>
      <c r="H220" s="29">
        <v>0</v>
      </c>
      <c r="I220" s="28">
        <v>0</v>
      </c>
      <c r="J220" s="27">
        <v>0</v>
      </c>
      <c r="K220" s="28">
        <v>0</v>
      </c>
      <c r="L220" s="29">
        <v>0</v>
      </c>
      <c r="M220" s="28">
        <v>0</v>
      </c>
      <c r="N220" s="27">
        <v>0</v>
      </c>
      <c r="O220" s="28">
        <v>0</v>
      </c>
      <c r="P220" s="27">
        <v>0</v>
      </c>
      <c r="Q220" s="28">
        <v>0</v>
      </c>
      <c r="R220" s="27">
        <v>1</v>
      </c>
      <c r="S220" s="28">
        <v>0</v>
      </c>
      <c r="T220" s="27">
        <v>0</v>
      </c>
      <c r="U220" s="28">
        <v>0</v>
      </c>
      <c r="V220" s="50">
        <f>SUM(R220,P220,N220,L220,J220,H220,F220,D220, T220)</f>
        <v>1</v>
      </c>
      <c r="W220" s="51">
        <f>SUM(S220,Q220,O220,M220,K220,I220,G220,E220,U220)</f>
        <v>1</v>
      </c>
      <c r="X220" s="51">
        <f>SUM(V220:W220)</f>
        <v>2</v>
      </c>
    </row>
    <row r="221" spans="1:27" ht="13.8" thickBot="1" x14ac:dyDescent="0.3">
      <c r="A221" s="265"/>
      <c r="B221" s="192"/>
      <c r="C221" s="14" t="s">
        <v>19</v>
      </c>
      <c r="D221" s="15">
        <f t="shared" ref="D221:X221" si="58">SUM(D219:D220)</f>
        <v>0</v>
      </c>
      <c r="E221" s="16">
        <f t="shared" si="58"/>
        <v>1</v>
      </c>
      <c r="F221" s="17">
        <f t="shared" si="58"/>
        <v>0</v>
      </c>
      <c r="G221" s="18">
        <f t="shared" si="58"/>
        <v>0</v>
      </c>
      <c r="H221" s="19">
        <f t="shared" si="58"/>
        <v>0</v>
      </c>
      <c r="I221" s="16">
        <f t="shared" si="58"/>
        <v>0</v>
      </c>
      <c r="J221" s="17">
        <f t="shared" si="58"/>
        <v>0</v>
      </c>
      <c r="K221" s="20">
        <f t="shared" si="58"/>
        <v>0</v>
      </c>
      <c r="L221" s="21">
        <f t="shared" si="58"/>
        <v>0</v>
      </c>
      <c r="M221" s="22">
        <f t="shared" si="58"/>
        <v>0</v>
      </c>
      <c r="N221" s="15">
        <f t="shared" si="58"/>
        <v>0</v>
      </c>
      <c r="O221" s="22">
        <f t="shared" si="58"/>
        <v>0</v>
      </c>
      <c r="P221" s="17">
        <f t="shared" si="58"/>
        <v>0</v>
      </c>
      <c r="Q221" s="20">
        <f t="shared" si="58"/>
        <v>0</v>
      </c>
      <c r="R221" s="15">
        <f t="shared" si="58"/>
        <v>1</v>
      </c>
      <c r="S221" s="16">
        <f t="shared" si="58"/>
        <v>0</v>
      </c>
      <c r="T221" s="17">
        <f t="shared" si="58"/>
        <v>0</v>
      </c>
      <c r="U221" s="20">
        <f t="shared" si="58"/>
        <v>0</v>
      </c>
      <c r="V221" s="31">
        <f t="shared" si="58"/>
        <v>1</v>
      </c>
      <c r="W221" s="32">
        <f t="shared" si="58"/>
        <v>1</v>
      </c>
      <c r="X221" s="33">
        <f t="shared" si="58"/>
        <v>2</v>
      </c>
    </row>
    <row r="222" spans="1:27" ht="26.4" x14ac:dyDescent="0.25">
      <c r="A222" s="265"/>
      <c r="B222" s="267" t="s">
        <v>20</v>
      </c>
      <c r="C222" s="26" t="s">
        <v>17</v>
      </c>
      <c r="D222" s="6">
        <v>0</v>
      </c>
      <c r="E222" s="7">
        <v>0</v>
      </c>
      <c r="F222" s="6">
        <v>0</v>
      </c>
      <c r="G222" s="7">
        <v>0</v>
      </c>
      <c r="H222" s="8">
        <v>0</v>
      </c>
      <c r="I222" s="7">
        <v>0</v>
      </c>
      <c r="J222" s="6">
        <v>0</v>
      </c>
      <c r="K222" s="7">
        <v>0</v>
      </c>
      <c r="L222" s="8">
        <v>0</v>
      </c>
      <c r="M222" s="7">
        <v>0</v>
      </c>
      <c r="N222" s="6">
        <v>0</v>
      </c>
      <c r="O222" s="7">
        <v>0</v>
      </c>
      <c r="P222" s="6">
        <v>0</v>
      </c>
      <c r="Q222" s="7">
        <v>0</v>
      </c>
      <c r="R222" s="8">
        <v>0</v>
      </c>
      <c r="S222" s="7">
        <v>0</v>
      </c>
      <c r="T222" s="6">
        <v>0</v>
      </c>
      <c r="U222" s="7">
        <v>0</v>
      </c>
      <c r="V222" s="6">
        <f>SUM(R222,P222,N222,L222,J222,H222,F222,D222, T222)</f>
        <v>0</v>
      </c>
      <c r="W222" s="7">
        <f>SUM(S222,Q222,O222,M222,K222,I222,G222,E222,U222)</f>
        <v>0</v>
      </c>
      <c r="X222" s="7">
        <f>SUM(V222:W222)</f>
        <v>0</v>
      </c>
    </row>
    <row r="223" spans="1:27" ht="26.4" x14ac:dyDescent="0.25">
      <c r="A223" s="265"/>
      <c r="B223" s="268"/>
      <c r="C223" s="65" t="s">
        <v>18</v>
      </c>
      <c r="D223" s="27">
        <v>0</v>
      </c>
      <c r="E223" s="28">
        <v>0</v>
      </c>
      <c r="F223" s="27">
        <v>0</v>
      </c>
      <c r="G223" s="28">
        <v>0</v>
      </c>
      <c r="H223" s="29">
        <v>0</v>
      </c>
      <c r="I223" s="28">
        <v>0</v>
      </c>
      <c r="J223" s="27">
        <v>0</v>
      </c>
      <c r="K223" s="28">
        <v>0</v>
      </c>
      <c r="L223" s="29">
        <v>0</v>
      </c>
      <c r="M223" s="28">
        <v>0</v>
      </c>
      <c r="N223" s="27">
        <v>0</v>
      </c>
      <c r="O223" s="28">
        <v>0</v>
      </c>
      <c r="P223" s="27">
        <v>0</v>
      </c>
      <c r="Q223" s="28">
        <v>0</v>
      </c>
      <c r="R223" s="29">
        <v>0</v>
      </c>
      <c r="S223" s="28">
        <v>0</v>
      </c>
      <c r="T223" s="27">
        <v>0</v>
      </c>
      <c r="U223" s="28">
        <v>0</v>
      </c>
      <c r="V223" s="50">
        <f>SUM(R223,P223,N223,L223,J223,H223,F223,D223, T223)</f>
        <v>0</v>
      </c>
      <c r="W223" s="51">
        <f>SUM(S223,Q223,O223,M223,K223,I223,G223,E223,U223)</f>
        <v>0</v>
      </c>
      <c r="X223" s="51">
        <f>SUM(V223:W223)</f>
        <v>0</v>
      </c>
    </row>
    <row r="224" spans="1:27" ht="13.8" thickBot="1" x14ac:dyDescent="0.3">
      <c r="A224" s="266"/>
      <c r="B224" s="269"/>
      <c r="C224" s="45" t="s">
        <v>21</v>
      </c>
      <c r="D224" s="15">
        <f t="shared" ref="D224:X224" si="59">SUM(D222:D223)</f>
        <v>0</v>
      </c>
      <c r="E224" s="16">
        <f t="shared" si="59"/>
        <v>0</v>
      </c>
      <c r="F224" s="17">
        <f t="shared" si="59"/>
        <v>0</v>
      </c>
      <c r="G224" s="18">
        <f t="shared" si="59"/>
        <v>0</v>
      </c>
      <c r="H224" s="19">
        <f t="shared" si="59"/>
        <v>0</v>
      </c>
      <c r="I224" s="16">
        <f t="shared" si="59"/>
        <v>0</v>
      </c>
      <c r="J224" s="17">
        <f t="shared" si="59"/>
        <v>0</v>
      </c>
      <c r="K224" s="20">
        <f t="shared" si="59"/>
        <v>0</v>
      </c>
      <c r="L224" s="21">
        <f t="shared" si="59"/>
        <v>0</v>
      </c>
      <c r="M224" s="22">
        <f t="shared" si="59"/>
        <v>0</v>
      </c>
      <c r="N224" s="15">
        <f t="shared" si="59"/>
        <v>0</v>
      </c>
      <c r="O224" s="22">
        <f t="shared" si="59"/>
        <v>0</v>
      </c>
      <c r="P224" s="17">
        <f t="shared" si="59"/>
        <v>0</v>
      </c>
      <c r="Q224" s="20">
        <f t="shared" si="59"/>
        <v>0</v>
      </c>
      <c r="R224" s="15">
        <f t="shared" si="59"/>
        <v>0</v>
      </c>
      <c r="S224" s="16">
        <f t="shared" si="59"/>
        <v>0</v>
      </c>
      <c r="T224" s="17">
        <f t="shared" si="59"/>
        <v>0</v>
      </c>
      <c r="U224" s="20">
        <f t="shared" si="59"/>
        <v>0</v>
      </c>
      <c r="V224" s="31">
        <f t="shared" si="59"/>
        <v>0</v>
      </c>
      <c r="W224" s="32">
        <f t="shared" si="59"/>
        <v>0</v>
      </c>
      <c r="X224" s="33">
        <f t="shared" si="59"/>
        <v>0</v>
      </c>
    </row>
    <row r="225" spans="1:27" ht="13.8" thickBot="1" x14ac:dyDescent="0.3">
      <c r="A225" s="196" t="s">
        <v>11</v>
      </c>
      <c r="B225" s="197"/>
      <c r="C225" s="197"/>
      <c r="D225" s="34">
        <f t="shared" ref="D225:X225" si="60">SUM(D224,D221)</f>
        <v>0</v>
      </c>
      <c r="E225" s="35">
        <f t="shared" si="60"/>
        <v>1</v>
      </c>
      <c r="F225" s="34">
        <f t="shared" si="60"/>
        <v>0</v>
      </c>
      <c r="G225" s="35">
        <f t="shared" si="60"/>
        <v>0</v>
      </c>
      <c r="H225" s="36">
        <f t="shared" si="60"/>
        <v>0</v>
      </c>
      <c r="I225" s="35">
        <f t="shared" si="60"/>
        <v>0</v>
      </c>
      <c r="J225" s="34">
        <f t="shared" si="60"/>
        <v>0</v>
      </c>
      <c r="K225" s="35">
        <f t="shared" si="60"/>
        <v>0</v>
      </c>
      <c r="L225" s="36">
        <f t="shared" si="60"/>
        <v>0</v>
      </c>
      <c r="M225" s="35">
        <f t="shared" si="60"/>
        <v>0</v>
      </c>
      <c r="N225" s="34">
        <f t="shared" si="60"/>
        <v>0</v>
      </c>
      <c r="O225" s="35">
        <f t="shared" si="60"/>
        <v>0</v>
      </c>
      <c r="P225" s="34">
        <f t="shared" si="60"/>
        <v>0</v>
      </c>
      <c r="Q225" s="35">
        <f t="shared" si="60"/>
        <v>0</v>
      </c>
      <c r="R225" s="36">
        <f t="shared" si="60"/>
        <v>1</v>
      </c>
      <c r="S225" s="35">
        <f t="shared" si="60"/>
        <v>0</v>
      </c>
      <c r="T225" s="34">
        <f t="shared" si="60"/>
        <v>0</v>
      </c>
      <c r="U225" s="35">
        <f t="shared" si="60"/>
        <v>0</v>
      </c>
      <c r="V225" s="34">
        <f t="shared" si="60"/>
        <v>1</v>
      </c>
      <c r="W225" s="35">
        <f t="shared" si="60"/>
        <v>1</v>
      </c>
      <c r="X225" s="35">
        <f t="shared" si="60"/>
        <v>2</v>
      </c>
    </row>
    <row r="226" spans="1:27" customFormat="1" ht="15" thickBot="1" x14ac:dyDescent="0.35"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Z226" s="1"/>
      <c r="AA226" s="1"/>
    </row>
    <row r="227" spans="1:27" x14ac:dyDescent="0.25">
      <c r="A227" s="198" t="s">
        <v>59</v>
      </c>
      <c r="B227" s="199"/>
      <c r="C227" s="199"/>
      <c r="D227" s="200" t="s">
        <v>0</v>
      </c>
      <c r="E227" s="200"/>
      <c r="F227" s="200" t="s">
        <v>1</v>
      </c>
      <c r="G227" s="200"/>
      <c r="H227" s="200" t="s">
        <v>2</v>
      </c>
      <c r="I227" s="200"/>
      <c r="J227" s="200" t="s">
        <v>9</v>
      </c>
      <c r="K227" s="200"/>
      <c r="L227" s="200" t="s">
        <v>3</v>
      </c>
      <c r="M227" s="200"/>
      <c r="N227" s="200" t="s">
        <v>10</v>
      </c>
      <c r="O227" s="200"/>
      <c r="P227" s="200" t="s">
        <v>4</v>
      </c>
      <c r="Q227" s="200"/>
      <c r="R227" s="200" t="s">
        <v>5</v>
      </c>
      <c r="S227" s="200"/>
      <c r="T227" s="200" t="s">
        <v>6</v>
      </c>
      <c r="U227" s="200"/>
      <c r="V227" s="200" t="s">
        <v>11</v>
      </c>
      <c r="W227" s="200"/>
      <c r="X227" s="202" t="s">
        <v>12</v>
      </c>
    </row>
    <row r="228" spans="1:27" ht="13.8" thickBot="1" x14ac:dyDescent="0.3">
      <c r="A228" s="205" t="s">
        <v>138</v>
      </c>
      <c r="B228" s="206"/>
      <c r="C228" s="206"/>
      <c r="D228" s="201"/>
      <c r="E228" s="201"/>
      <c r="F228" s="201"/>
      <c r="G228" s="201"/>
      <c r="H228" s="201"/>
      <c r="I228" s="201"/>
      <c r="J228" s="201"/>
      <c r="K228" s="201"/>
      <c r="L228" s="201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3"/>
    </row>
    <row r="229" spans="1:27" ht="13.8" thickBot="1" x14ac:dyDescent="0.3">
      <c r="A229" s="207" t="s">
        <v>60</v>
      </c>
      <c r="B229" s="208"/>
      <c r="C229" s="209"/>
      <c r="D229" s="179" t="s">
        <v>13</v>
      </c>
      <c r="E229" s="180" t="s">
        <v>14</v>
      </c>
      <c r="F229" s="179" t="s">
        <v>13</v>
      </c>
      <c r="G229" s="180" t="s">
        <v>14</v>
      </c>
      <c r="H229" s="179" t="s">
        <v>13</v>
      </c>
      <c r="I229" s="180" t="s">
        <v>14</v>
      </c>
      <c r="J229" s="179" t="s">
        <v>13</v>
      </c>
      <c r="K229" s="180" t="s">
        <v>14</v>
      </c>
      <c r="L229" s="181" t="s">
        <v>13</v>
      </c>
      <c r="M229" s="180" t="s">
        <v>14</v>
      </c>
      <c r="N229" s="179" t="s">
        <v>13</v>
      </c>
      <c r="O229" s="180" t="s">
        <v>14</v>
      </c>
      <c r="P229" s="179" t="s">
        <v>13</v>
      </c>
      <c r="Q229" s="180" t="s">
        <v>14</v>
      </c>
      <c r="R229" s="179" t="s">
        <v>13</v>
      </c>
      <c r="S229" s="180" t="s">
        <v>14</v>
      </c>
      <c r="T229" s="179" t="s">
        <v>13</v>
      </c>
      <c r="U229" s="182" t="s">
        <v>14</v>
      </c>
      <c r="V229" s="3" t="s">
        <v>13</v>
      </c>
      <c r="W229" s="4" t="s">
        <v>14</v>
      </c>
      <c r="X229" s="204"/>
    </row>
    <row r="230" spans="1:27" ht="26.4" x14ac:dyDescent="0.25">
      <c r="A230" s="281" t="s">
        <v>30</v>
      </c>
      <c r="B230" s="190" t="s">
        <v>16</v>
      </c>
      <c r="C230" s="5" t="s">
        <v>17</v>
      </c>
      <c r="D230" s="6">
        <v>0</v>
      </c>
      <c r="E230" s="7">
        <v>0</v>
      </c>
      <c r="F230" s="6">
        <v>0</v>
      </c>
      <c r="G230" s="7">
        <v>0</v>
      </c>
      <c r="H230" s="8">
        <v>1</v>
      </c>
      <c r="I230" s="7">
        <v>0</v>
      </c>
      <c r="J230" s="6">
        <v>0</v>
      </c>
      <c r="K230" s="7">
        <v>0</v>
      </c>
      <c r="L230" s="8">
        <v>0</v>
      </c>
      <c r="M230" s="7">
        <v>0</v>
      </c>
      <c r="N230" s="6">
        <v>0</v>
      </c>
      <c r="O230" s="7">
        <v>0</v>
      </c>
      <c r="P230" s="6">
        <v>0</v>
      </c>
      <c r="Q230" s="7">
        <v>0</v>
      </c>
      <c r="R230" s="8">
        <v>0</v>
      </c>
      <c r="S230" s="7">
        <v>0</v>
      </c>
      <c r="T230" s="6">
        <v>0</v>
      </c>
      <c r="U230" s="7">
        <v>0</v>
      </c>
      <c r="V230" s="6">
        <f>SUM(R230,P230,N230,L230,J230,H230,F230,D230, T230)</f>
        <v>1</v>
      </c>
      <c r="W230" s="7">
        <f>SUM(S230,Q230,O230,M230,K230,I230,G230,E230,U230)</f>
        <v>0</v>
      </c>
      <c r="X230" s="7">
        <f>SUM(V230:W230)</f>
        <v>1</v>
      </c>
    </row>
    <row r="231" spans="1:27" ht="26.4" x14ac:dyDescent="0.25">
      <c r="A231" s="282"/>
      <c r="B231" s="191"/>
      <c r="C231" s="65" t="s">
        <v>18</v>
      </c>
      <c r="D231" s="27">
        <v>0</v>
      </c>
      <c r="E231" s="28">
        <v>0</v>
      </c>
      <c r="F231" s="27">
        <v>0</v>
      </c>
      <c r="G231" s="28">
        <v>0</v>
      </c>
      <c r="H231" s="29">
        <v>0</v>
      </c>
      <c r="I231" s="28">
        <v>0</v>
      </c>
      <c r="J231" s="27">
        <v>0</v>
      </c>
      <c r="K231" s="28">
        <v>0</v>
      </c>
      <c r="L231" s="29">
        <v>0</v>
      </c>
      <c r="M231" s="28">
        <v>0</v>
      </c>
      <c r="N231" s="27">
        <v>0</v>
      </c>
      <c r="O231" s="28">
        <v>0</v>
      </c>
      <c r="P231" s="27">
        <v>0</v>
      </c>
      <c r="Q231" s="28">
        <v>0</v>
      </c>
      <c r="R231" s="29">
        <v>0</v>
      </c>
      <c r="S231" s="28">
        <v>0</v>
      </c>
      <c r="T231" s="27">
        <v>0</v>
      </c>
      <c r="U231" s="28">
        <v>0</v>
      </c>
      <c r="V231" s="10">
        <f>SUM(R231,P231,N231,L231,J231,H231,F231,D231, T231)</f>
        <v>0</v>
      </c>
      <c r="W231" s="11">
        <f>SUM(S231,Q231,O231,M231,K231,I231,G231,E231,U231)</f>
        <v>0</v>
      </c>
      <c r="X231" s="11">
        <f>SUM(V231:W231)</f>
        <v>0</v>
      </c>
    </row>
    <row r="232" spans="1:27" ht="13.8" thickBot="1" x14ac:dyDescent="0.3">
      <c r="A232" s="282"/>
      <c r="B232" s="192"/>
      <c r="C232" s="14" t="s">
        <v>19</v>
      </c>
      <c r="D232" s="15">
        <f t="shared" ref="D232:X232" si="61">SUM(D230:D231)</f>
        <v>0</v>
      </c>
      <c r="E232" s="16">
        <f t="shared" si="61"/>
        <v>0</v>
      </c>
      <c r="F232" s="17">
        <f t="shared" si="61"/>
        <v>0</v>
      </c>
      <c r="G232" s="18">
        <f t="shared" si="61"/>
        <v>0</v>
      </c>
      <c r="H232" s="19">
        <f t="shared" si="61"/>
        <v>1</v>
      </c>
      <c r="I232" s="16">
        <f t="shared" si="61"/>
        <v>0</v>
      </c>
      <c r="J232" s="17">
        <f t="shared" si="61"/>
        <v>0</v>
      </c>
      <c r="K232" s="20">
        <f t="shared" si="61"/>
        <v>0</v>
      </c>
      <c r="L232" s="21">
        <f t="shared" si="61"/>
        <v>0</v>
      </c>
      <c r="M232" s="22">
        <f t="shared" si="61"/>
        <v>0</v>
      </c>
      <c r="N232" s="15">
        <f t="shared" si="61"/>
        <v>0</v>
      </c>
      <c r="O232" s="22">
        <f t="shared" si="61"/>
        <v>0</v>
      </c>
      <c r="P232" s="17">
        <f t="shared" si="61"/>
        <v>0</v>
      </c>
      <c r="Q232" s="20">
        <f t="shared" si="61"/>
        <v>0</v>
      </c>
      <c r="R232" s="15">
        <f t="shared" si="61"/>
        <v>0</v>
      </c>
      <c r="S232" s="16">
        <f t="shared" si="61"/>
        <v>0</v>
      </c>
      <c r="T232" s="17">
        <f t="shared" si="61"/>
        <v>0</v>
      </c>
      <c r="U232" s="20">
        <f t="shared" si="61"/>
        <v>0</v>
      </c>
      <c r="V232" s="31">
        <f t="shared" si="61"/>
        <v>1</v>
      </c>
      <c r="W232" s="32">
        <f t="shared" si="61"/>
        <v>0</v>
      </c>
      <c r="X232" s="33">
        <f t="shared" si="61"/>
        <v>1</v>
      </c>
    </row>
    <row r="233" spans="1:27" ht="26.4" x14ac:dyDescent="0.25">
      <c r="A233" s="282"/>
      <c r="B233" s="267" t="s">
        <v>20</v>
      </c>
      <c r="C233" s="5" t="s">
        <v>17</v>
      </c>
      <c r="D233" s="6">
        <v>0</v>
      </c>
      <c r="E233" s="7">
        <v>0</v>
      </c>
      <c r="F233" s="6">
        <v>0</v>
      </c>
      <c r="G233" s="7">
        <v>0</v>
      </c>
      <c r="H233" s="8">
        <v>0</v>
      </c>
      <c r="I233" s="7">
        <v>0</v>
      </c>
      <c r="J233" s="6">
        <v>0</v>
      </c>
      <c r="K233" s="7">
        <v>0</v>
      </c>
      <c r="L233" s="8">
        <v>0</v>
      </c>
      <c r="M233" s="7">
        <v>0</v>
      </c>
      <c r="N233" s="6">
        <v>0</v>
      </c>
      <c r="O233" s="7">
        <v>0</v>
      </c>
      <c r="P233" s="6">
        <v>0</v>
      </c>
      <c r="Q233" s="7">
        <v>0</v>
      </c>
      <c r="R233" s="8">
        <v>0</v>
      </c>
      <c r="S233" s="7">
        <v>0</v>
      </c>
      <c r="T233" s="6">
        <v>0</v>
      </c>
      <c r="U233" s="7">
        <v>0</v>
      </c>
      <c r="V233" s="6">
        <f>SUM(R233,P233,N233,L233,J233,H233,F233,D233, T233)</f>
        <v>0</v>
      </c>
      <c r="W233" s="7">
        <f>SUM(S233,Q233,O233,M233,K233,I233,G233,E233,U233)</f>
        <v>0</v>
      </c>
      <c r="X233" s="7">
        <f>SUM(V233:W233)</f>
        <v>0</v>
      </c>
    </row>
    <row r="234" spans="1:27" ht="26.4" x14ac:dyDescent="0.25">
      <c r="A234" s="282"/>
      <c r="B234" s="268"/>
      <c r="C234" s="26" t="s">
        <v>18</v>
      </c>
      <c r="D234" s="27">
        <v>0</v>
      </c>
      <c r="E234" s="28">
        <v>0</v>
      </c>
      <c r="F234" s="27">
        <v>0</v>
      </c>
      <c r="G234" s="28">
        <v>0</v>
      </c>
      <c r="H234" s="29">
        <v>0</v>
      </c>
      <c r="I234" s="28">
        <v>0</v>
      </c>
      <c r="J234" s="27">
        <v>0</v>
      </c>
      <c r="K234" s="28">
        <v>0</v>
      </c>
      <c r="L234" s="29">
        <v>0</v>
      </c>
      <c r="M234" s="28">
        <v>0</v>
      </c>
      <c r="N234" s="27">
        <v>0</v>
      </c>
      <c r="O234" s="28">
        <v>0</v>
      </c>
      <c r="P234" s="27">
        <v>0</v>
      </c>
      <c r="Q234" s="28">
        <v>0</v>
      </c>
      <c r="R234" s="27">
        <v>0</v>
      </c>
      <c r="S234" s="28">
        <v>0</v>
      </c>
      <c r="T234" s="27">
        <v>0</v>
      </c>
      <c r="U234" s="28">
        <v>0</v>
      </c>
      <c r="V234" s="10">
        <f>SUM(R234,P234,N234,L234,J234,H234,F234,D234, T234)</f>
        <v>0</v>
      </c>
      <c r="W234" s="11">
        <f>SUM(S234,Q234,O234,M234,K234,I234,G234,E234,U234)</f>
        <v>0</v>
      </c>
      <c r="X234" s="11">
        <f>SUM(V234:W234)</f>
        <v>0</v>
      </c>
    </row>
    <row r="235" spans="1:27" ht="13.8" thickBot="1" x14ac:dyDescent="0.3">
      <c r="A235" s="283"/>
      <c r="B235" s="269"/>
      <c r="C235" s="45" t="s">
        <v>21</v>
      </c>
      <c r="D235" s="15">
        <f t="shared" ref="D235:X235" si="62">SUM(D233:D234)</f>
        <v>0</v>
      </c>
      <c r="E235" s="16">
        <f t="shared" si="62"/>
        <v>0</v>
      </c>
      <c r="F235" s="17">
        <f t="shared" si="62"/>
        <v>0</v>
      </c>
      <c r="G235" s="18">
        <f t="shared" si="62"/>
        <v>0</v>
      </c>
      <c r="H235" s="19">
        <f t="shared" si="62"/>
        <v>0</v>
      </c>
      <c r="I235" s="16">
        <f t="shared" si="62"/>
        <v>0</v>
      </c>
      <c r="J235" s="17">
        <f t="shared" si="62"/>
        <v>0</v>
      </c>
      <c r="K235" s="20">
        <f t="shared" si="62"/>
        <v>0</v>
      </c>
      <c r="L235" s="21">
        <f t="shared" si="62"/>
        <v>0</v>
      </c>
      <c r="M235" s="22">
        <f t="shared" si="62"/>
        <v>0</v>
      </c>
      <c r="N235" s="15">
        <f t="shared" si="62"/>
        <v>0</v>
      </c>
      <c r="O235" s="22">
        <f t="shared" si="62"/>
        <v>0</v>
      </c>
      <c r="P235" s="17">
        <f t="shared" si="62"/>
        <v>0</v>
      </c>
      <c r="Q235" s="20">
        <f t="shared" si="62"/>
        <v>0</v>
      </c>
      <c r="R235" s="15">
        <f t="shared" si="62"/>
        <v>0</v>
      </c>
      <c r="S235" s="16">
        <f t="shared" si="62"/>
        <v>0</v>
      </c>
      <c r="T235" s="17">
        <f t="shared" si="62"/>
        <v>0</v>
      </c>
      <c r="U235" s="20">
        <f t="shared" si="62"/>
        <v>0</v>
      </c>
      <c r="V235" s="31">
        <f t="shared" si="62"/>
        <v>0</v>
      </c>
      <c r="W235" s="32">
        <f t="shared" si="62"/>
        <v>0</v>
      </c>
      <c r="X235" s="33">
        <f t="shared" si="62"/>
        <v>0</v>
      </c>
    </row>
    <row r="236" spans="1:27" ht="13.8" thickBot="1" x14ac:dyDescent="0.3">
      <c r="A236" s="196" t="s">
        <v>11</v>
      </c>
      <c r="B236" s="197"/>
      <c r="C236" s="197"/>
      <c r="D236" s="34">
        <f t="shared" ref="D236:X236" si="63">SUM(D235,D232)</f>
        <v>0</v>
      </c>
      <c r="E236" s="35">
        <f t="shared" si="63"/>
        <v>0</v>
      </c>
      <c r="F236" s="34">
        <f t="shared" si="63"/>
        <v>0</v>
      </c>
      <c r="G236" s="35">
        <f t="shared" si="63"/>
        <v>0</v>
      </c>
      <c r="H236" s="36">
        <f t="shared" si="63"/>
        <v>1</v>
      </c>
      <c r="I236" s="35">
        <f t="shared" si="63"/>
        <v>0</v>
      </c>
      <c r="J236" s="34">
        <f t="shared" si="63"/>
        <v>0</v>
      </c>
      <c r="K236" s="35">
        <f t="shared" si="63"/>
        <v>0</v>
      </c>
      <c r="L236" s="36">
        <f t="shared" si="63"/>
        <v>0</v>
      </c>
      <c r="M236" s="35">
        <f t="shared" si="63"/>
        <v>0</v>
      </c>
      <c r="N236" s="34">
        <f t="shared" si="63"/>
        <v>0</v>
      </c>
      <c r="O236" s="35">
        <f t="shared" si="63"/>
        <v>0</v>
      </c>
      <c r="P236" s="34">
        <f t="shared" si="63"/>
        <v>0</v>
      </c>
      <c r="Q236" s="35">
        <f t="shared" si="63"/>
        <v>0</v>
      </c>
      <c r="R236" s="36">
        <f t="shared" si="63"/>
        <v>0</v>
      </c>
      <c r="S236" s="35">
        <f t="shared" si="63"/>
        <v>0</v>
      </c>
      <c r="T236" s="34">
        <f t="shared" si="63"/>
        <v>0</v>
      </c>
      <c r="U236" s="35">
        <f t="shared" si="63"/>
        <v>0</v>
      </c>
      <c r="V236" s="34">
        <f t="shared" si="63"/>
        <v>1</v>
      </c>
      <c r="W236" s="35">
        <f t="shared" si="63"/>
        <v>0</v>
      </c>
      <c r="X236" s="35">
        <f t="shared" si="63"/>
        <v>1</v>
      </c>
      <c r="Y236" s="66"/>
    </row>
    <row r="237" spans="1:27" ht="13.8" thickBot="1" x14ac:dyDescent="0.3">
      <c r="A237" s="67"/>
      <c r="B237" s="67"/>
      <c r="C237" s="68"/>
      <c r="D237" s="69"/>
      <c r="E237" s="70"/>
      <c r="F237" s="69"/>
      <c r="G237" s="69"/>
      <c r="H237" s="69"/>
      <c r="I237" s="70"/>
      <c r="J237" s="69"/>
      <c r="K237" s="69"/>
      <c r="L237" s="69"/>
      <c r="M237" s="70"/>
      <c r="N237" s="69"/>
      <c r="O237" s="69"/>
      <c r="P237" s="69"/>
      <c r="Q237" s="69"/>
      <c r="R237" s="69"/>
      <c r="S237" s="70"/>
      <c r="T237" s="69"/>
      <c r="U237" s="69"/>
      <c r="V237" s="69"/>
      <c r="W237" s="70"/>
      <c r="X237" s="70"/>
    </row>
    <row r="238" spans="1:27" x14ac:dyDescent="0.25">
      <c r="A238" s="198" t="s">
        <v>61</v>
      </c>
      <c r="B238" s="199"/>
      <c r="C238" s="199"/>
      <c r="D238" s="200" t="s">
        <v>0</v>
      </c>
      <c r="E238" s="200"/>
      <c r="F238" s="200" t="s">
        <v>1</v>
      </c>
      <c r="G238" s="200"/>
      <c r="H238" s="200" t="s">
        <v>2</v>
      </c>
      <c r="I238" s="200"/>
      <c r="J238" s="200" t="s">
        <v>9</v>
      </c>
      <c r="K238" s="200"/>
      <c r="L238" s="200" t="s">
        <v>3</v>
      </c>
      <c r="M238" s="200"/>
      <c r="N238" s="200" t="s">
        <v>10</v>
      </c>
      <c r="O238" s="200"/>
      <c r="P238" s="200" t="s">
        <v>4</v>
      </c>
      <c r="Q238" s="200"/>
      <c r="R238" s="200" t="s">
        <v>5</v>
      </c>
      <c r="S238" s="200"/>
      <c r="T238" s="200" t="s">
        <v>6</v>
      </c>
      <c r="U238" s="200"/>
      <c r="V238" s="200" t="s">
        <v>11</v>
      </c>
      <c r="W238" s="200"/>
      <c r="X238" s="202" t="s">
        <v>12</v>
      </c>
    </row>
    <row r="239" spans="1:27" ht="13.8" thickBot="1" x14ac:dyDescent="0.3">
      <c r="A239" s="205" t="s">
        <v>138</v>
      </c>
      <c r="B239" s="206"/>
      <c r="C239" s="206"/>
      <c r="D239" s="201"/>
      <c r="E239" s="201"/>
      <c r="F239" s="201"/>
      <c r="G239" s="201"/>
      <c r="H239" s="201"/>
      <c r="I239" s="201"/>
      <c r="J239" s="201"/>
      <c r="K239" s="201"/>
      <c r="L239" s="201"/>
      <c r="M239" s="201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3"/>
    </row>
    <row r="240" spans="1:27" ht="13.8" thickBot="1" x14ac:dyDescent="0.3">
      <c r="A240" s="207" t="s">
        <v>62</v>
      </c>
      <c r="B240" s="208"/>
      <c r="C240" s="209"/>
      <c r="D240" s="179" t="s">
        <v>13</v>
      </c>
      <c r="E240" s="180" t="s">
        <v>14</v>
      </c>
      <c r="F240" s="179" t="s">
        <v>13</v>
      </c>
      <c r="G240" s="180" t="s">
        <v>14</v>
      </c>
      <c r="H240" s="179" t="s">
        <v>13</v>
      </c>
      <c r="I240" s="180" t="s">
        <v>14</v>
      </c>
      <c r="J240" s="179" t="s">
        <v>13</v>
      </c>
      <c r="K240" s="180" t="s">
        <v>14</v>
      </c>
      <c r="L240" s="181" t="s">
        <v>13</v>
      </c>
      <c r="M240" s="180" t="s">
        <v>14</v>
      </c>
      <c r="N240" s="179" t="s">
        <v>13</v>
      </c>
      <c r="O240" s="180" t="s">
        <v>14</v>
      </c>
      <c r="P240" s="179" t="s">
        <v>13</v>
      </c>
      <c r="Q240" s="180" t="s">
        <v>14</v>
      </c>
      <c r="R240" s="179" t="s">
        <v>13</v>
      </c>
      <c r="S240" s="180" t="s">
        <v>14</v>
      </c>
      <c r="T240" s="179" t="s">
        <v>13</v>
      </c>
      <c r="U240" s="182" t="s">
        <v>14</v>
      </c>
      <c r="V240" s="3" t="s">
        <v>13</v>
      </c>
      <c r="W240" s="4" t="s">
        <v>14</v>
      </c>
      <c r="X240" s="204"/>
    </row>
    <row r="241" spans="1:27" ht="26.4" x14ac:dyDescent="0.25">
      <c r="A241" s="210" t="s">
        <v>30</v>
      </c>
      <c r="B241" s="190" t="s">
        <v>16</v>
      </c>
      <c r="C241" s="71" t="s">
        <v>17</v>
      </c>
      <c r="D241" s="6">
        <v>0</v>
      </c>
      <c r="E241" s="7">
        <v>1</v>
      </c>
      <c r="F241" s="6">
        <v>0</v>
      </c>
      <c r="G241" s="7">
        <v>0</v>
      </c>
      <c r="H241" s="8">
        <v>0</v>
      </c>
      <c r="I241" s="7">
        <v>0</v>
      </c>
      <c r="J241" s="6">
        <v>0</v>
      </c>
      <c r="K241" s="7">
        <v>0</v>
      </c>
      <c r="L241" s="8">
        <v>0</v>
      </c>
      <c r="M241" s="7">
        <v>0</v>
      </c>
      <c r="N241" s="6">
        <v>0</v>
      </c>
      <c r="O241" s="7">
        <v>0</v>
      </c>
      <c r="P241" s="6">
        <v>0</v>
      </c>
      <c r="Q241" s="7">
        <v>0</v>
      </c>
      <c r="R241" s="8">
        <v>1</v>
      </c>
      <c r="S241" s="7">
        <v>1</v>
      </c>
      <c r="T241" s="6">
        <v>0</v>
      </c>
      <c r="U241" s="7">
        <v>0</v>
      </c>
      <c r="V241" s="6">
        <f>SUM(R241,P241,N241,L241,J241,H241,F241,D241, T241)</f>
        <v>1</v>
      </c>
      <c r="W241" s="7">
        <f>SUM(S241,Q241,O241,M241,K241,I241,G241,E241,U241)</f>
        <v>2</v>
      </c>
      <c r="X241" s="7">
        <f>SUM(V241:W241)</f>
        <v>3</v>
      </c>
    </row>
    <row r="242" spans="1:27" ht="26.4" x14ac:dyDescent="0.25">
      <c r="A242" s="211"/>
      <c r="B242" s="191"/>
      <c r="C242" s="72" t="s">
        <v>18</v>
      </c>
      <c r="D242" s="10">
        <v>2</v>
      </c>
      <c r="E242" s="11">
        <v>2</v>
      </c>
      <c r="F242" s="10">
        <v>0</v>
      </c>
      <c r="G242" s="11">
        <v>0</v>
      </c>
      <c r="H242" s="12">
        <v>0</v>
      </c>
      <c r="I242" s="11">
        <v>0</v>
      </c>
      <c r="J242" s="10">
        <v>0</v>
      </c>
      <c r="K242" s="11">
        <v>0</v>
      </c>
      <c r="L242" s="12">
        <v>0</v>
      </c>
      <c r="M242" s="11">
        <v>0</v>
      </c>
      <c r="N242" s="10">
        <v>0</v>
      </c>
      <c r="O242" s="11">
        <v>1</v>
      </c>
      <c r="P242" s="10">
        <v>0</v>
      </c>
      <c r="Q242" s="11">
        <v>0</v>
      </c>
      <c r="R242" s="12">
        <v>4</v>
      </c>
      <c r="S242" s="11">
        <v>0</v>
      </c>
      <c r="T242" s="10">
        <v>0</v>
      </c>
      <c r="U242" s="11">
        <v>0</v>
      </c>
      <c r="V242" s="10">
        <f>SUM(R242,P242,N242,L242,J242,H242,F242,D242, T242)</f>
        <v>6</v>
      </c>
      <c r="W242" s="11">
        <f>SUM(S242,Q242,O242,M242,K242,I242,G242,E242,U242)</f>
        <v>3</v>
      </c>
      <c r="X242" s="11">
        <f>SUM(V242:W242)</f>
        <v>9</v>
      </c>
    </row>
    <row r="243" spans="1:27" ht="13.8" thickBot="1" x14ac:dyDescent="0.3">
      <c r="A243" s="211"/>
      <c r="B243" s="192"/>
      <c r="C243" s="14" t="s">
        <v>19</v>
      </c>
      <c r="D243" s="15">
        <f t="shared" ref="D243:X243" si="64">SUM(D241:D242)</f>
        <v>2</v>
      </c>
      <c r="E243" s="16">
        <f t="shared" si="64"/>
        <v>3</v>
      </c>
      <c r="F243" s="17">
        <f t="shared" si="64"/>
        <v>0</v>
      </c>
      <c r="G243" s="18">
        <f t="shared" si="64"/>
        <v>0</v>
      </c>
      <c r="H243" s="19">
        <f t="shared" si="64"/>
        <v>0</v>
      </c>
      <c r="I243" s="16">
        <f t="shared" si="64"/>
        <v>0</v>
      </c>
      <c r="J243" s="17">
        <f t="shared" si="64"/>
        <v>0</v>
      </c>
      <c r="K243" s="20">
        <f t="shared" si="64"/>
        <v>0</v>
      </c>
      <c r="L243" s="21">
        <f t="shared" si="64"/>
        <v>0</v>
      </c>
      <c r="M243" s="22">
        <f t="shared" si="64"/>
        <v>0</v>
      </c>
      <c r="N243" s="15">
        <f t="shared" si="64"/>
        <v>0</v>
      </c>
      <c r="O243" s="22">
        <f t="shared" si="64"/>
        <v>1</v>
      </c>
      <c r="P243" s="17">
        <f t="shared" si="64"/>
        <v>0</v>
      </c>
      <c r="Q243" s="20">
        <f t="shared" si="64"/>
        <v>0</v>
      </c>
      <c r="R243" s="15">
        <f t="shared" si="64"/>
        <v>5</v>
      </c>
      <c r="S243" s="16">
        <f t="shared" si="64"/>
        <v>1</v>
      </c>
      <c r="T243" s="17">
        <f t="shared" si="64"/>
        <v>0</v>
      </c>
      <c r="U243" s="20">
        <f t="shared" si="64"/>
        <v>0</v>
      </c>
      <c r="V243" s="31">
        <f t="shared" si="64"/>
        <v>7</v>
      </c>
      <c r="W243" s="32">
        <f t="shared" si="64"/>
        <v>5</v>
      </c>
      <c r="X243" s="33">
        <f t="shared" si="64"/>
        <v>12</v>
      </c>
    </row>
    <row r="244" spans="1:27" ht="26.4" x14ac:dyDescent="0.25">
      <c r="A244" s="211"/>
      <c r="B244" s="193" t="s">
        <v>20</v>
      </c>
      <c r="C244" s="5" t="s">
        <v>17</v>
      </c>
      <c r="D244" s="6">
        <v>3</v>
      </c>
      <c r="E244" s="7">
        <v>1</v>
      </c>
      <c r="F244" s="6">
        <v>0</v>
      </c>
      <c r="G244" s="7">
        <v>0</v>
      </c>
      <c r="H244" s="8">
        <v>0</v>
      </c>
      <c r="I244" s="7">
        <v>0</v>
      </c>
      <c r="J244" s="6">
        <v>0</v>
      </c>
      <c r="K244" s="7">
        <v>0</v>
      </c>
      <c r="L244" s="8">
        <v>0</v>
      </c>
      <c r="M244" s="7">
        <v>0</v>
      </c>
      <c r="N244" s="6">
        <v>0</v>
      </c>
      <c r="O244" s="7">
        <v>0</v>
      </c>
      <c r="P244" s="6">
        <v>0</v>
      </c>
      <c r="Q244" s="7">
        <v>0</v>
      </c>
      <c r="R244" s="8">
        <v>0</v>
      </c>
      <c r="S244" s="7">
        <v>0</v>
      </c>
      <c r="T244" s="6">
        <v>0</v>
      </c>
      <c r="U244" s="7">
        <v>0</v>
      </c>
      <c r="V244" s="6">
        <f>SUM(R244,P244,N244,L244,J244,H244,F244,D244, T244)</f>
        <v>3</v>
      </c>
      <c r="W244" s="7">
        <f>SUM(S244,Q244,O244,M244,K244,I244,G244,E244,U244)</f>
        <v>1</v>
      </c>
      <c r="X244" s="7">
        <f>SUM(V244:W244)</f>
        <v>4</v>
      </c>
    </row>
    <row r="245" spans="1:27" ht="27" thickBot="1" x14ac:dyDescent="0.3">
      <c r="A245" s="211"/>
      <c r="B245" s="194"/>
      <c r="C245" s="73" t="s">
        <v>18</v>
      </c>
      <c r="D245" s="27">
        <v>2</v>
      </c>
      <c r="E245" s="28">
        <v>1</v>
      </c>
      <c r="F245" s="27">
        <v>0</v>
      </c>
      <c r="G245" s="28">
        <v>0</v>
      </c>
      <c r="H245" s="29">
        <v>0</v>
      </c>
      <c r="I245" s="28">
        <v>0</v>
      </c>
      <c r="J245" s="27">
        <v>0</v>
      </c>
      <c r="K245" s="28">
        <v>0</v>
      </c>
      <c r="L245" s="29">
        <v>0</v>
      </c>
      <c r="M245" s="28">
        <v>0</v>
      </c>
      <c r="N245" s="27">
        <v>0</v>
      </c>
      <c r="O245" s="28">
        <v>0</v>
      </c>
      <c r="P245" s="27">
        <v>0</v>
      </c>
      <c r="Q245" s="28">
        <v>0</v>
      </c>
      <c r="R245" s="29">
        <v>1</v>
      </c>
      <c r="S245" s="28">
        <v>0</v>
      </c>
      <c r="T245" s="27">
        <v>0</v>
      </c>
      <c r="U245" s="28">
        <v>0</v>
      </c>
      <c r="V245" s="10">
        <f>SUM(R245,P245,N245,L245,J245,H245,F245,D245, T245)</f>
        <v>3</v>
      </c>
      <c r="W245" s="11">
        <f>SUM(S245,Q245,O245,M245,K245,I245,G245,E245,U245)</f>
        <v>1</v>
      </c>
      <c r="X245" s="11">
        <f>SUM(V245:W245)</f>
        <v>4</v>
      </c>
    </row>
    <row r="246" spans="1:27" ht="13.8" thickBot="1" x14ac:dyDescent="0.3">
      <c r="A246" s="212"/>
      <c r="B246" s="195"/>
      <c r="C246" s="45" t="s">
        <v>21</v>
      </c>
      <c r="D246" s="15">
        <f t="shared" ref="D246:X246" si="65">SUM(D244:D245)</f>
        <v>5</v>
      </c>
      <c r="E246" s="16">
        <f t="shared" si="65"/>
        <v>2</v>
      </c>
      <c r="F246" s="17">
        <f t="shared" si="65"/>
        <v>0</v>
      </c>
      <c r="G246" s="18">
        <f t="shared" si="65"/>
        <v>0</v>
      </c>
      <c r="H246" s="19">
        <f t="shared" si="65"/>
        <v>0</v>
      </c>
      <c r="I246" s="16">
        <f t="shared" si="65"/>
        <v>0</v>
      </c>
      <c r="J246" s="17">
        <f t="shared" si="65"/>
        <v>0</v>
      </c>
      <c r="K246" s="20">
        <f t="shared" si="65"/>
        <v>0</v>
      </c>
      <c r="L246" s="21">
        <f t="shared" si="65"/>
        <v>0</v>
      </c>
      <c r="M246" s="22">
        <f t="shared" si="65"/>
        <v>0</v>
      </c>
      <c r="N246" s="15">
        <f t="shared" si="65"/>
        <v>0</v>
      </c>
      <c r="O246" s="22">
        <f t="shared" si="65"/>
        <v>0</v>
      </c>
      <c r="P246" s="17">
        <f t="shared" si="65"/>
        <v>0</v>
      </c>
      <c r="Q246" s="20">
        <f t="shared" si="65"/>
        <v>0</v>
      </c>
      <c r="R246" s="15">
        <f t="shared" si="65"/>
        <v>1</v>
      </c>
      <c r="S246" s="16">
        <f t="shared" si="65"/>
        <v>0</v>
      </c>
      <c r="T246" s="17">
        <f t="shared" si="65"/>
        <v>0</v>
      </c>
      <c r="U246" s="20">
        <f t="shared" si="65"/>
        <v>0</v>
      </c>
      <c r="V246" s="31">
        <f t="shared" si="65"/>
        <v>6</v>
      </c>
      <c r="W246" s="32">
        <f t="shared" si="65"/>
        <v>2</v>
      </c>
      <c r="X246" s="33">
        <f t="shared" si="65"/>
        <v>8</v>
      </c>
    </row>
    <row r="247" spans="1:27" ht="13.8" thickBot="1" x14ac:dyDescent="0.3">
      <c r="A247" s="196" t="s">
        <v>11</v>
      </c>
      <c r="B247" s="197"/>
      <c r="C247" s="197"/>
      <c r="D247" s="34">
        <f t="shared" ref="D247:X247" si="66">SUM(D246,D243)</f>
        <v>7</v>
      </c>
      <c r="E247" s="35">
        <f t="shared" si="66"/>
        <v>5</v>
      </c>
      <c r="F247" s="34">
        <f t="shared" si="66"/>
        <v>0</v>
      </c>
      <c r="G247" s="35">
        <f t="shared" si="66"/>
        <v>0</v>
      </c>
      <c r="H247" s="36">
        <f t="shared" si="66"/>
        <v>0</v>
      </c>
      <c r="I247" s="35">
        <f t="shared" si="66"/>
        <v>0</v>
      </c>
      <c r="J247" s="34">
        <f t="shared" si="66"/>
        <v>0</v>
      </c>
      <c r="K247" s="35">
        <f t="shared" si="66"/>
        <v>0</v>
      </c>
      <c r="L247" s="36">
        <f t="shared" si="66"/>
        <v>0</v>
      </c>
      <c r="M247" s="35">
        <f t="shared" si="66"/>
        <v>0</v>
      </c>
      <c r="N247" s="34">
        <f t="shared" si="66"/>
        <v>0</v>
      </c>
      <c r="O247" s="35">
        <f t="shared" si="66"/>
        <v>1</v>
      </c>
      <c r="P247" s="34">
        <f t="shared" si="66"/>
        <v>0</v>
      </c>
      <c r="Q247" s="35">
        <f t="shared" si="66"/>
        <v>0</v>
      </c>
      <c r="R247" s="36">
        <f t="shared" si="66"/>
        <v>6</v>
      </c>
      <c r="S247" s="35">
        <f t="shared" si="66"/>
        <v>1</v>
      </c>
      <c r="T247" s="34">
        <f t="shared" si="66"/>
        <v>0</v>
      </c>
      <c r="U247" s="35">
        <f t="shared" si="66"/>
        <v>0</v>
      </c>
      <c r="V247" s="34">
        <f t="shared" si="66"/>
        <v>13</v>
      </c>
      <c r="W247" s="35">
        <f t="shared" si="66"/>
        <v>7</v>
      </c>
      <c r="X247" s="35">
        <f t="shared" si="66"/>
        <v>20</v>
      </c>
      <c r="Y247" s="66"/>
    </row>
    <row r="248" spans="1:27" ht="13.8" thickBot="1" x14ac:dyDescent="0.3">
      <c r="A248" s="67"/>
      <c r="B248" s="67"/>
      <c r="C248" s="68"/>
      <c r="D248" s="69"/>
      <c r="E248" s="70"/>
      <c r="F248" s="69"/>
      <c r="G248" s="69"/>
      <c r="H248" s="69"/>
      <c r="I248" s="70"/>
      <c r="J248" s="69"/>
      <c r="K248" s="69"/>
      <c r="L248" s="69"/>
      <c r="M248" s="70"/>
      <c r="N248" s="69"/>
      <c r="O248" s="69"/>
      <c r="P248" s="69"/>
      <c r="Q248" s="69"/>
      <c r="R248" s="69"/>
      <c r="S248" s="70"/>
      <c r="T248" s="69"/>
      <c r="U248" s="69"/>
      <c r="V248" s="69"/>
      <c r="W248" s="70"/>
      <c r="X248" s="70"/>
    </row>
    <row r="249" spans="1:27" x14ac:dyDescent="0.25">
      <c r="A249" s="198" t="s">
        <v>63</v>
      </c>
      <c r="B249" s="199"/>
      <c r="C249" s="199"/>
      <c r="D249" s="200" t="s">
        <v>0</v>
      </c>
      <c r="E249" s="200"/>
      <c r="F249" s="200" t="s">
        <v>1</v>
      </c>
      <c r="G249" s="200"/>
      <c r="H249" s="200" t="s">
        <v>2</v>
      </c>
      <c r="I249" s="200"/>
      <c r="J249" s="200" t="s">
        <v>9</v>
      </c>
      <c r="K249" s="200"/>
      <c r="L249" s="200" t="s">
        <v>3</v>
      </c>
      <c r="M249" s="200"/>
      <c r="N249" s="200" t="s">
        <v>10</v>
      </c>
      <c r="O249" s="200"/>
      <c r="P249" s="200" t="s">
        <v>4</v>
      </c>
      <c r="Q249" s="200"/>
      <c r="R249" s="200" t="s">
        <v>5</v>
      </c>
      <c r="S249" s="200"/>
      <c r="T249" s="200" t="s">
        <v>6</v>
      </c>
      <c r="U249" s="200"/>
      <c r="V249" s="200" t="s">
        <v>11</v>
      </c>
      <c r="W249" s="200"/>
      <c r="X249" s="202" t="s">
        <v>12</v>
      </c>
    </row>
    <row r="250" spans="1:27" ht="13.8" thickBot="1" x14ac:dyDescent="0.3">
      <c r="A250" s="205" t="s">
        <v>138</v>
      </c>
      <c r="B250" s="206"/>
      <c r="C250" s="206"/>
      <c r="D250" s="201"/>
      <c r="E250" s="201"/>
      <c r="F250" s="201"/>
      <c r="G250" s="201"/>
      <c r="H250" s="201"/>
      <c r="I250" s="201"/>
      <c r="J250" s="201"/>
      <c r="K250" s="201"/>
      <c r="L250" s="201"/>
      <c r="M250" s="201"/>
      <c r="N250" s="201"/>
      <c r="O250" s="201"/>
      <c r="P250" s="201"/>
      <c r="Q250" s="201"/>
      <c r="R250" s="201"/>
      <c r="S250" s="201"/>
      <c r="T250" s="201"/>
      <c r="U250" s="201"/>
      <c r="V250" s="201"/>
      <c r="W250" s="201"/>
      <c r="X250" s="203"/>
    </row>
    <row r="251" spans="1:27" ht="13.8" thickBot="1" x14ac:dyDescent="0.3">
      <c r="A251" s="207" t="s">
        <v>64</v>
      </c>
      <c r="B251" s="208"/>
      <c r="C251" s="209"/>
      <c r="D251" s="179" t="s">
        <v>13</v>
      </c>
      <c r="E251" s="180" t="s">
        <v>14</v>
      </c>
      <c r="F251" s="179" t="s">
        <v>13</v>
      </c>
      <c r="G251" s="180" t="s">
        <v>14</v>
      </c>
      <c r="H251" s="179" t="s">
        <v>13</v>
      </c>
      <c r="I251" s="180" t="s">
        <v>14</v>
      </c>
      <c r="J251" s="179" t="s">
        <v>13</v>
      </c>
      <c r="K251" s="180" t="s">
        <v>14</v>
      </c>
      <c r="L251" s="181" t="s">
        <v>13</v>
      </c>
      <c r="M251" s="180" t="s">
        <v>14</v>
      </c>
      <c r="N251" s="179" t="s">
        <v>13</v>
      </c>
      <c r="O251" s="180" t="s">
        <v>14</v>
      </c>
      <c r="P251" s="179" t="s">
        <v>13</v>
      </c>
      <c r="Q251" s="180" t="s">
        <v>14</v>
      </c>
      <c r="R251" s="179" t="s">
        <v>13</v>
      </c>
      <c r="S251" s="180" t="s">
        <v>14</v>
      </c>
      <c r="T251" s="179" t="s">
        <v>13</v>
      </c>
      <c r="U251" s="182" t="s">
        <v>14</v>
      </c>
      <c r="V251" s="3" t="s">
        <v>13</v>
      </c>
      <c r="W251" s="4" t="s">
        <v>14</v>
      </c>
      <c r="X251" s="204"/>
    </row>
    <row r="252" spans="1:27" ht="26.4" x14ac:dyDescent="0.25">
      <c r="A252" s="241" t="s">
        <v>30</v>
      </c>
      <c r="B252" s="190" t="s">
        <v>16</v>
      </c>
      <c r="C252" s="71" t="s">
        <v>17</v>
      </c>
      <c r="D252" s="6">
        <v>0</v>
      </c>
      <c r="E252" s="7">
        <v>0</v>
      </c>
      <c r="F252" s="6">
        <v>0</v>
      </c>
      <c r="G252" s="7">
        <v>0</v>
      </c>
      <c r="H252" s="8">
        <v>0</v>
      </c>
      <c r="I252" s="7">
        <v>0</v>
      </c>
      <c r="J252" s="6">
        <v>0</v>
      </c>
      <c r="K252" s="7">
        <v>0</v>
      </c>
      <c r="L252" s="8">
        <v>0</v>
      </c>
      <c r="M252" s="7">
        <v>0</v>
      </c>
      <c r="N252" s="6">
        <v>0</v>
      </c>
      <c r="O252" s="7">
        <v>0</v>
      </c>
      <c r="P252" s="6">
        <v>0</v>
      </c>
      <c r="Q252" s="7">
        <v>0</v>
      </c>
      <c r="R252" s="8">
        <v>1</v>
      </c>
      <c r="S252" s="7">
        <v>2</v>
      </c>
      <c r="T252" s="6">
        <v>0</v>
      </c>
      <c r="U252" s="7">
        <v>0</v>
      </c>
      <c r="V252" s="6">
        <f>SUM(R252,P252,N252,L252,J252,H252,F252,D252, T252)</f>
        <v>1</v>
      </c>
      <c r="W252" s="7">
        <f>SUM(S252,Q252,O252,M252,K252,I252,G252,E252,U252)</f>
        <v>2</v>
      </c>
      <c r="X252" s="7">
        <f>SUM(V252:W252)</f>
        <v>3</v>
      </c>
    </row>
    <row r="253" spans="1:27" ht="26.4" x14ac:dyDescent="0.25">
      <c r="A253" s="242"/>
      <c r="B253" s="191"/>
      <c r="C253" s="72" t="s">
        <v>18</v>
      </c>
      <c r="D253" s="10">
        <v>0</v>
      </c>
      <c r="E253" s="11">
        <v>0</v>
      </c>
      <c r="F253" s="10">
        <v>0</v>
      </c>
      <c r="G253" s="11">
        <v>0</v>
      </c>
      <c r="H253" s="12">
        <v>0</v>
      </c>
      <c r="I253" s="11">
        <v>0</v>
      </c>
      <c r="J253" s="10">
        <v>0</v>
      </c>
      <c r="K253" s="11">
        <v>0</v>
      </c>
      <c r="L253" s="12">
        <v>0</v>
      </c>
      <c r="M253" s="11">
        <v>0</v>
      </c>
      <c r="N253" s="10">
        <v>0</v>
      </c>
      <c r="O253" s="11">
        <v>0</v>
      </c>
      <c r="P253" s="10">
        <v>0</v>
      </c>
      <c r="Q253" s="11">
        <v>0</v>
      </c>
      <c r="R253" s="12">
        <v>1</v>
      </c>
      <c r="S253" s="11">
        <v>0</v>
      </c>
      <c r="T253" s="10">
        <v>0</v>
      </c>
      <c r="U253" s="11">
        <v>0</v>
      </c>
      <c r="V253" s="10">
        <f>SUM(R253,P253,N253,L253,J253,H253,F253,D253, T253)</f>
        <v>1</v>
      </c>
      <c r="W253" s="11">
        <f>SUM(S253,Q253,O253,M253,K253,I253,G253,E253,U253)</f>
        <v>0</v>
      </c>
      <c r="X253" s="11">
        <f>SUM(V253:W253)</f>
        <v>1</v>
      </c>
    </row>
    <row r="254" spans="1:27" x14ac:dyDescent="0.25">
      <c r="A254" s="242"/>
      <c r="B254" s="192"/>
      <c r="C254" s="14" t="s">
        <v>19</v>
      </c>
      <c r="D254" s="15">
        <f t="shared" ref="D254:X254" si="67">SUM(D252:D253)</f>
        <v>0</v>
      </c>
      <c r="E254" s="16">
        <f t="shared" si="67"/>
        <v>0</v>
      </c>
      <c r="F254" s="17">
        <f t="shared" si="67"/>
        <v>0</v>
      </c>
      <c r="G254" s="18">
        <f t="shared" si="67"/>
        <v>0</v>
      </c>
      <c r="H254" s="19">
        <f t="shared" si="67"/>
        <v>0</v>
      </c>
      <c r="I254" s="16">
        <f t="shared" si="67"/>
        <v>0</v>
      </c>
      <c r="J254" s="17">
        <f t="shared" si="67"/>
        <v>0</v>
      </c>
      <c r="K254" s="20">
        <f t="shared" si="67"/>
        <v>0</v>
      </c>
      <c r="L254" s="21">
        <f t="shared" si="67"/>
        <v>0</v>
      </c>
      <c r="M254" s="22">
        <f t="shared" si="67"/>
        <v>0</v>
      </c>
      <c r="N254" s="15">
        <f t="shared" si="67"/>
        <v>0</v>
      </c>
      <c r="O254" s="22">
        <f t="shared" si="67"/>
        <v>0</v>
      </c>
      <c r="P254" s="17">
        <f t="shared" si="67"/>
        <v>0</v>
      </c>
      <c r="Q254" s="20">
        <f t="shared" si="67"/>
        <v>0</v>
      </c>
      <c r="R254" s="15">
        <f t="shared" si="67"/>
        <v>2</v>
      </c>
      <c r="S254" s="16">
        <f t="shared" si="67"/>
        <v>2</v>
      </c>
      <c r="T254" s="17">
        <f t="shared" si="67"/>
        <v>0</v>
      </c>
      <c r="U254" s="20">
        <f t="shared" si="67"/>
        <v>0</v>
      </c>
      <c r="V254" s="31">
        <f t="shared" si="67"/>
        <v>2</v>
      </c>
      <c r="W254" s="32">
        <f t="shared" si="67"/>
        <v>2</v>
      </c>
      <c r="X254" s="33">
        <f t="shared" si="67"/>
        <v>4</v>
      </c>
    </row>
    <row r="255" spans="1:27" ht="26.4" x14ac:dyDescent="0.3">
      <c r="A255" s="242"/>
      <c r="B255" s="193" t="s">
        <v>20</v>
      </c>
      <c r="C255" s="5" t="s">
        <v>17</v>
      </c>
      <c r="D255" s="6">
        <v>1</v>
      </c>
      <c r="E255" s="7">
        <v>0</v>
      </c>
      <c r="F255" s="6">
        <v>0</v>
      </c>
      <c r="G255" s="7">
        <v>0</v>
      </c>
      <c r="H255" s="8">
        <v>0</v>
      </c>
      <c r="I255" s="7">
        <v>0</v>
      </c>
      <c r="J255" s="6">
        <v>0</v>
      </c>
      <c r="K255" s="7">
        <v>0</v>
      </c>
      <c r="L255" s="8">
        <v>0</v>
      </c>
      <c r="M255" s="7">
        <v>0</v>
      </c>
      <c r="N255" s="6">
        <v>0</v>
      </c>
      <c r="O255" s="7">
        <v>0</v>
      </c>
      <c r="P255" s="6">
        <v>0</v>
      </c>
      <c r="Q255" s="7">
        <v>0</v>
      </c>
      <c r="R255" s="8">
        <v>0</v>
      </c>
      <c r="S255" s="7">
        <v>0</v>
      </c>
      <c r="T255" s="6">
        <v>0</v>
      </c>
      <c r="U255" s="7">
        <v>0</v>
      </c>
      <c r="V255" s="6">
        <f>SUM(R255,P255,N255,L255,J255,H255,F255,D255, T255)</f>
        <v>1</v>
      </c>
      <c r="W255" s="7">
        <f>SUM(S255,Q255,O255,M255,K255,I255,G255,E255,U255)</f>
        <v>0</v>
      </c>
      <c r="X255" s="7">
        <f>SUM(V255:W255)</f>
        <v>1</v>
      </c>
      <c r="AA255"/>
    </row>
    <row r="256" spans="1:27" ht="26.4" x14ac:dyDescent="0.25">
      <c r="A256" s="242"/>
      <c r="B256" s="194"/>
      <c r="C256" s="73" t="s">
        <v>18</v>
      </c>
      <c r="D256" s="27">
        <v>0</v>
      </c>
      <c r="E256" s="28">
        <v>0</v>
      </c>
      <c r="F256" s="27">
        <v>0</v>
      </c>
      <c r="G256" s="28">
        <v>0</v>
      </c>
      <c r="H256" s="29">
        <v>0</v>
      </c>
      <c r="I256" s="28">
        <v>0</v>
      </c>
      <c r="J256" s="27">
        <v>0</v>
      </c>
      <c r="K256" s="28">
        <v>0</v>
      </c>
      <c r="L256" s="29">
        <v>0</v>
      </c>
      <c r="M256" s="28">
        <v>0</v>
      </c>
      <c r="N256" s="27">
        <v>0</v>
      </c>
      <c r="O256" s="28">
        <v>0</v>
      </c>
      <c r="P256" s="27">
        <v>0</v>
      </c>
      <c r="Q256" s="28">
        <v>0</v>
      </c>
      <c r="R256" s="29">
        <v>0</v>
      </c>
      <c r="S256" s="28">
        <v>0</v>
      </c>
      <c r="T256" s="27">
        <v>0</v>
      </c>
      <c r="U256" s="28">
        <v>0</v>
      </c>
      <c r="V256" s="10">
        <f>SUM(R256,P256,N256,L256,J256,H256,F256,D256, T256)</f>
        <v>0</v>
      </c>
      <c r="W256" s="11">
        <f>SUM(S256,Q256,O256,M256,K256,I256,G256,E256,U256)</f>
        <v>0</v>
      </c>
      <c r="X256" s="11">
        <f>SUM(V256:W256)</f>
        <v>0</v>
      </c>
    </row>
    <row r="257" spans="1:25" ht="13.8" thickBot="1" x14ac:dyDescent="0.3">
      <c r="A257" s="243"/>
      <c r="B257" s="195"/>
      <c r="C257" s="45" t="s">
        <v>21</v>
      </c>
      <c r="D257" s="15">
        <f t="shared" ref="D257:X257" si="68">SUM(D255:D256)</f>
        <v>1</v>
      </c>
      <c r="E257" s="16">
        <f t="shared" si="68"/>
        <v>0</v>
      </c>
      <c r="F257" s="17">
        <f t="shared" si="68"/>
        <v>0</v>
      </c>
      <c r="G257" s="18">
        <f t="shared" si="68"/>
        <v>0</v>
      </c>
      <c r="H257" s="19">
        <f t="shared" si="68"/>
        <v>0</v>
      </c>
      <c r="I257" s="16">
        <f t="shared" si="68"/>
        <v>0</v>
      </c>
      <c r="J257" s="17">
        <f t="shared" si="68"/>
        <v>0</v>
      </c>
      <c r="K257" s="20">
        <f t="shared" si="68"/>
        <v>0</v>
      </c>
      <c r="L257" s="21">
        <f t="shared" si="68"/>
        <v>0</v>
      </c>
      <c r="M257" s="22">
        <f t="shared" si="68"/>
        <v>0</v>
      </c>
      <c r="N257" s="15">
        <f t="shared" si="68"/>
        <v>0</v>
      </c>
      <c r="O257" s="22">
        <f t="shared" si="68"/>
        <v>0</v>
      </c>
      <c r="P257" s="17">
        <f t="shared" si="68"/>
        <v>0</v>
      </c>
      <c r="Q257" s="20">
        <f t="shared" si="68"/>
        <v>0</v>
      </c>
      <c r="R257" s="15">
        <f t="shared" si="68"/>
        <v>0</v>
      </c>
      <c r="S257" s="16">
        <f t="shared" si="68"/>
        <v>0</v>
      </c>
      <c r="T257" s="17">
        <f t="shared" si="68"/>
        <v>0</v>
      </c>
      <c r="U257" s="20">
        <f t="shared" si="68"/>
        <v>0</v>
      </c>
      <c r="V257" s="31">
        <f t="shared" si="68"/>
        <v>1</v>
      </c>
      <c r="W257" s="32">
        <f t="shared" si="68"/>
        <v>0</v>
      </c>
      <c r="X257" s="33">
        <f t="shared" si="68"/>
        <v>1</v>
      </c>
    </row>
    <row r="258" spans="1:25" ht="13.8" thickBot="1" x14ac:dyDescent="0.3">
      <c r="A258" s="196" t="s">
        <v>11</v>
      </c>
      <c r="B258" s="197"/>
      <c r="C258" s="197"/>
      <c r="D258" s="34">
        <f t="shared" ref="D258:X258" si="69">SUM(D257,D254)</f>
        <v>1</v>
      </c>
      <c r="E258" s="35">
        <f t="shared" si="69"/>
        <v>0</v>
      </c>
      <c r="F258" s="34">
        <f t="shared" si="69"/>
        <v>0</v>
      </c>
      <c r="G258" s="35">
        <f t="shared" si="69"/>
        <v>0</v>
      </c>
      <c r="H258" s="36">
        <f t="shared" si="69"/>
        <v>0</v>
      </c>
      <c r="I258" s="35">
        <f t="shared" si="69"/>
        <v>0</v>
      </c>
      <c r="J258" s="34">
        <f t="shared" si="69"/>
        <v>0</v>
      </c>
      <c r="K258" s="35">
        <f t="shared" si="69"/>
        <v>0</v>
      </c>
      <c r="L258" s="36">
        <f t="shared" si="69"/>
        <v>0</v>
      </c>
      <c r="M258" s="35">
        <f t="shared" si="69"/>
        <v>0</v>
      </c>
      <c r="N258" s="34">
        <f t="shared" si="69"/>
        <v>0</v>
      </c>
      <c r="O258" s="35">
        <f t="shared" si="69"/>
        <v>0</v>
      </c>
      <c r="P258" s="34">
        <f t="shared" si="69"/>
        <v>0</v>
      </c>
      <c r="Q258" s="35">
        <f t="shared" si="69"/>
        <v>0</v>
      </c>
      <c r="R258" s="36">
        <f t="shared" si="69"/>
        <v>2</v>
      </c>
      <c r="S258" s="35">
        <f t="shared" si="69"/>
        <v>2</v>
      </c>
      <c r="T258" s="34">
        <f t="shared" si="69"/>
        <v>0</v>
      </c>
      <c r="U258" s="35">
        <f t="shared" si="69"/>
        <v>0</v>
      </c>
      <c r="V258" s="34">
        <f t="shared" si="69"/>
        <v>3</v>
      </c>
      <c r="W258" s="35">
        <f t="shared" si="69"/>
        <v>2</v>
      </c>
      <c r="X258" s="35">
        <f t="shared" si="69"/>
        <v>5</v>
      </c>
      <c r="Y258" s="66"/>
    </row>
    <row r="259" spans="1:25" ht="13.8" thickBot="1" x14ac:dyDescent="0.3">
      <c r="A259" s="67"/>
      <c r="B259" s="67"/>
      <c r="C259" s="68"/>
      <c r="D259" s="69"/>
      <c r="E259" s="70"/>
      <c r="F259" s="69"/>
      <c r="G259" s="69"/>
      <c r="H259" s="69"/>
      <c r="I259" s="70"/>
      <c r="J259" s="69"/>
      <c r="K259" s="69"/>
      <c r="L259" s="69"/>
      <c r="M259" s="70"/>
      <c r="N259" s="69"/>
      <c r="O259" s="69"/>
      <c r="P259" s="69"/>
      <c r="Q259" s="69"/>
      <c r="R259" s="69"/>
      <c r="S259" s="70"/>
      <c r="T259" s="69"/>
      <c r="U259" s="69"/>
      <c r="V259" s="69"/>
      <c r="W259" s="70"/>
      <c r="X259" s="70"/>
    </row>
    <row r="260" spans="1:25" x14ac:dyDescent="0.25">
      <c r="A260" s="198" t="s">
        <v>109</v>
      </c>
      <c r="B260" s="199"/>
      <c r="C260" s="199"/>
      <c r="D260" s="200" t="s">
        <v>0</v>
      </c>
      <c r="E260" s="200"/>
      <c r="F260" s="200" t="s">
        <v>1</v>
      </c>
      <c r="G260" s="200"/>
      <c r="H260" s="200" t="s">
        <v>2</v>
      </c>
      <c r="I260" s="200"/>
      <c r="J260" s="200" t="s">
        <v>9</v>
      </c>
      <c r="K260" s="200"/>
      <c r="L260" s="200" t="s">
        <v>3</v>
      </c>
      <c r="M260" s="200"/>
      <c r="N260" s="200" t="s">
        <v>10</v>
      </c>
      <c r="O260" s="200"/>
      <c r="P260" s="200" t="s">
        <v>4</v>
      </c>
      <c r="Q260" s="200"/>
      <c r="R260" s="200" t="s">
        <v>5</v>
      </c>
      <c r="S260" s="200"/>
      <c r="T260" s="200" t="s">
        <v>6</v>
      </c>
      <c r="U260" s="200"/>
      <c r="V260" s="200" t="s">
        <v>11</v>
      </c>
      <c r="W260" s="200"/>
      <c r="X260" s="202" t="s">
        <v>12</v>
      </c>
    </row>
    <row r="261" spans="1:25" ht="13.8" thickBot="1" x14ac:dyDescent="0.3">
      <c r="A261" s="205" t="s">
        <v>138</v>
      </c>
      <c r="B261" s="206"/>
      <c r="C261" s="206"/>
      <c r="D261" s="201"/>
      <c r="E261" s="201"/>
      <c r="F261" s="201"/>
      <c r="G261" s="201"/>
      <c r="H261" s="201"/>
      <c r="I261" s="201"/>
      <c r="J261" s="201"/>
      <c r="K261" s="201"/>
      <c r="L261" s="201"/>
      <c r="M261" s="201"/>
      <c r="N261" s="201"/>
      <c r="O261" s="201"/>
      <c r="P261" s="201"/>
      <c r="Q261" s="201"/>
      <c r="R261" s="201"/>
      <c r="S261" s="201"/>
      <c r="T261" s="201"/>
      <c r="U261" s="201"/>
      <c r="V261" s="201"/>
      <c r="W261" s="201"/>
      <c r="X261" s="203"/>
    </row>
    <row r="262" spans="1:25" ht="13.8" thickBot="1" x14ac:dyDescent="0.3">
      <c r="A262" s="223" t="s">
        <v>132</v>
      </c>
      <c r="B262" s="224"/>
      <c r="C262" s="225"/>
      <c r="D262" s="179" t="s">
        <v>13</v>
      </c>
      <c r="E262" s="180" t="s">
        <v>14</v>
      </c>
      <c r="F262" s="179" t="s">
        <v>13</v>
      </c>
      <c r="G262" s="180" t="s">
        <v>14</v>
      </c>
      <c r="H262" s="179" t="s">
        <v>13</v>
      </c>
      <c r="I262" s="180" t="s">
        <v>14</v>
      </c>
      <c r="J262" s="179" t="s">
        <v>13</v>
      </c>
      <c r="K262" s="180" t="s">
        <v>14</v>
      </c>
      <c r="L262" s="181" t="s">
        <v>13</v>
      </c>
      <c r="M262" s="180" t="s">
        <v>14</v>
      </c>
      <c r="N262" s="179" t="s">
        <v>13</v>
      </c>
      <c r="O262" s="180" t="s">
        <v>14</v>
      </c>
      <c r="P262" s="179" t="s">
        <v>13</v>
      </c>
      <c r="Q262" s="180" t="s">
        <v>14</v>
      </c>
      <c r="R262" s="179" t="s">
        <v>13</v>
      </c>
      <c r="S262" s="180" t="s">
        <v>14</v>
      </c>
      <c r="T262" s="179" t="s">
        <v>13</v>
      </c>
      <c r="U262" s="182" t="s">
        <v>14</v>
      </c>
      <c r="V262" s="3" t="s">
        <v>13</v>
      </c>
      <c r="W262" s="4" t="s">
        <v>14</v>
      </c>
      <c r="X262" s="204"/>
    </row>
    <row r="263" spans="1:25" ht="26.4" x14ac:dyDescent="0.25">
      <c r="A263" s="235" t="s">
        <v>30</v>
      </c>
      <c r="B263" s="190" t="s">
        <v>16</v>
      </c>
      <c r="C263" s="5" t="s">
        <v>17</v>
      </c>
      <c r="D263" s="6">
        <v>0</v>
      </c>
      <c r="E263" s="7">
        <v>0</v>
      </c>
      <c r="F263" s="6">
        <v>0</v>
      </c>
      <c r="G263" s="7">
        <v>0</v>
      </c>
      <c r="H263" s="8">
        <v>0</v>
      </c>
      <c r="I263" s="7">
        <v>0</v>
      </c>
      <c r="J263" s="6">
        <v>0</v>
      </c>
      <c r="K263" s="7">
        <v>0</v>
      </c>
      <c r="L263" s="8">
        <v>0</v>
      </c>
      <c r="M263" s="7">
        <v>0</v>
      </c>
      <c r="N263" s="6">
        <v>0</v>
      </c>
      <c r="O263" s="7">
        <v>0</v>
      </c>
      <c r="P263" s="6">
        <v>0</v>
      </c>
      <c r="Q263" s="7">
        <v>0</v>
      </c>
      <c r="R263" s="8">
        <v>0</v>
      </c>
      <c r="S263" s="7">
        <v>0</v>
      </c>
      <c r="T263" s="6">
        <v>0</v>
      </c>
      <c r="U263" s="7">
        <v>0</v>
      </c>
      <c r="V263" s="6">
        <f>SUM(R263,P263,N263,L263,J263,H263,F263,D263, T263)</f>
        <v>0</v>
      </c>
      <c r="W263" s="7">
        <f>SUM(S263,Q263,O263,M263,K263,I263,G263,E263,U263)</f>
        <v>0</v>
      </c>
      <c r="X263" s="7">
        <f>SUM(V263:W263)</f>
        <v>0</v>
      </c>
    </row>
    <row r="264" spans="1:25" ht="26.4" x14ac:dyDescent="0.25">
      <c r="A264" s="236"/>
      <c r="B264" s="191"/>
      <c r="C264" s="9" t="s">
        <v>18</v>
      </c>
      <c r="D264" s="10">
        <v>0</v>
      </c>
      <c r="E264" s="11">
        <v>1</v>
      </c>
      <c r="F264" s="10">
        <v>0</v>
      </c>
      <c r="G264" s="11">
        <v>0</v>
      </c>
      <c r="H264" s="12">
        <v>0</v>
      </c>
      <c r="I264" s="11">
        <v>0</v>
      </c>
      <c r="J264" s="10">
        <v>0</v>
      </c>
      <c r="K264" s="11">
        <v>0</v>
      </c>
      <c r="L264" s="12">
        <v>0</v>
      </c>
      <c r="M264" s="11">
        <v>0</v>
      </c>
      <c r="N264" s="10">
        <v>0</v>
      </c>
      <c r="O264" s="11">
        <v>0</v>
      </c>
      <c r="P264" s="10">
        <v>0</v>
      </c>
      <c r="Q264" s="11">
        <v>0</v>
      </c>
      <c r="R264" s="12">
        <v>0</v>
      </c>
      <c r="S264" s="11">
        <v>0</v>
      </c>
      <c r="T264" s="10">
        <v>0</v>
      </c>
      <c r="U264" s="11">
        <v>0</v>
      </c>
      <c r="V264" s="13">
        <f>SUM(R264,P264,N264,L264,J264,H264,F264,D264, T264)</f>
        <v>0</v>
      </c>
      <c r="W264" s="11">
        <f>SUM(S264,Q264,O264,M264,K264,I264,G264,E264,U264)</f>
        <v>1</v>
      </c>
      <c r="X264" s="11">
        <f>SUM(V264:W264)</f>
        <v>1</v>
      </c>
    </row>
    <row r="265" spans="1:25" ht="13.8" thickBot="1" x14ac:dyDescent="0.3">
      <c r="A265" s="236"/>
      <c r="B265" s="192"/>
      <c r="C265" s="14" t="s">
        <v>19</v>
      </c>
      <c r="D265" s="15">
        <f t="shared" ref="D265:X265" si="70">SUM(D263:D264)</f>
        <v>0</v>
      </c>
      <c r="E265" s="16">
        <f t="shared" si="70"/>
        <v>1</v>
      </c>
      <c r="F265" s="17">
        <f t="shared" si="70"/>
        <v>0</v>
      </c>
      <c r="G265" s="18">
        <f t="shared" si="70"/>
        <v>0</v>
      </c>
      <c r="H265" s="19">
        <f t="shared" si="70"/>
        <v>0</v>
      </c>
      <c r="I265" s="16">
        <f t="shared" si="70"/>
        <v>0</v>
      </c>
      <c r="J265" s="17">
        <f t="shared" si="70"/>
        <v>0</v>
      </c>
      <c r="K265" s="20">
        <f t="shared" si="70"/>
        <v>0</v>
      </c>
      <c r="L265" s="21">
        <f t="shared" si="70"/>
        <v>0</v>
      </c>
      <c r="M265" s="22">
        <f t="shared" si="70"/>
        <v>0</v>
      </c>
      <c r="N265" s="15">
        <f t="shared" si="70"/>
        <v>0</v>
      </c>
      <c r="O265" s="22">
        <f t="shared" si="70"/>
        <v>0</v>
      </c>
      <c r="P265" s="17">
        <f t="shared" si="70"/>
        <v>0</v>
      </c>
      <c r="Q265" s="20">
        <f t="shared" si="70"/>
        <v>0</v>
      </c>
      <c r="R265" s="15">
        <f t="shared" si="70"/>
        <v>0</v>
      </c>
      <c r="S265" s="16">
        <f t="shared" si="70"/>
        <v>0</v>
      </c>
      <c r="T265" s="17">
        <f t="shared" si="70"/>
        <v>0</v>
      </c>
      <c r="U265" s="20">
        <f t="shared" si="70"/>
        <v>0</v>
      </c>
      <c r="V265" s="23">
        <f t="shared" si="70"/>
        <v>0</v>
      </c>
      <c r="W265" s="24">
        <f t="shared" si="70"/>
        <v>1</v>
      </c>
      <c r="X265" s="25">
        <f t="shared" si="70"/>
        <v>1</v>
      </c>
    </row>
    <row r="266" spans="1:25" ht="26.4" x14ac:dyDescent="0.25">
      <c r="A266" s="236"/>
      <c r="B266" s="193" t="s">
        <v>20</v>
      </c>
      <c r="C266" s="5" t="s">
        <v>17</v>
      </c>
      <c r="D266" s="6">
        <v>0</v>
      </c>
      <c r="E266" s="7">
        <v>0</v>
      </c>
      <c r="F266" s="6">
        <v>0</v>
      </c>
      <c r="G266" s="7">
        <v>0</v>
      </c>
      <c r="H266" s="8">
        <v>0</v>
      </c>
      <c r="I266" s="7">
        <v>0</v>
      </c>
      <c r="J266" s="6">
        <v>0</v>
      </c>
      <c r="K266" s="7">
        <v>0</v>
      </c>
      <c r="L266" s="8">
        <v>0</v>
      </c>
      <c r="M266" s="7">
        <v>0</v>
      </c>
      <c r="N266" s="6">
        <v>0</v>
      </c>
      <c r="O266" s="7">
        <v>0</v>
      </c>
      <c r="P266" s="6">
        <v>0</v>
      </c>
      <c r="Q266" s="7">
        <v>0</v>
      </c>
      <c r="R266" s="8">
        <v>0</v>
      </c>
      <c r="S266" s="7">
        <v>0</v>
      </c>
      <c r="T266" s="6">
        <v>0</v>
      </c>
      <c r="U266" s="7">
        <v>0</v>
      </c>
      <c r="V266" s="6">
        <f>SUM(R266,P266,N266,L266,J266,H266,F266,D266, T266)</f>
        <v>0</v>
      </c>
      <c r="W266" s="7">
        <f>SUM(S266,Q266,O266,M266,K266,I266,G266,E266,U266)</f>
        <v>0</v>
      </c>
      <c r="X266" s="7">
        <f>SUM(V266:W266)</f>
        <v>0</v>
      </c>
    </row>
    <row r="267" spans="1:25" ht="26.4" x14ac:dyDescent="0.25">
      <c r="A267" s="236"/>
      <c r="B267" s="194"/>
      <c r="C267" s="26" t="s">
        <v>18</v>
      </c>
      <c r="D267" s="27">
        <v>0</v>
      </c>
      <c r="E267" s="28">
        <v>0</v>
      </c>
      <c r="F267" s="27">
        <v>0</v>
      </c>
      <c r="G267" s="28">
        <v>0</v>
      </c>
      <c r="H267" s="29">
        <v>0</v>
      </c>
      <c r="I267" s="28">
        <v>0</v>
      </c>
      <c r="J267" s="27">
        <v>0</v>
      </c>
      <c r="K267" s="28">
        <v>0</v>
      </c>
      <c r="L267" s="29">
        <v>0</v>
      </c>
      <c r="M267" s="28">
        <v>0</v>
      </c>
      <c r="N267" s="27">
        <v>0</v>
      </c>
      <c r="O267" s="28">
        <v>0</v>
      </c>
      <c r="P267" s="27">
        <v>0</v>
      </c>
      <c r="Q267" s="28">
        <v>0</v>
      </c>
      <c r="R267" s="29">
        <v>1</v>
      </c>
      <c r="S267" s="28">
        <v>0</v>
      </c>
      <c r="T267" s="27">
        <v>0</v>
      </c>
      <c r="U267" s="28">
        <v>0</v>
      </c>
      <c r="V267" s="10">
        <f>SUM(R267,P267,N267,L267,J267,H267,F267,D267, T267)</f>
        <v>1</v>
      </c>
      <c r="W267" s="11">
        <f>SUM(S267,Q267,O267,M267,K267,I267,G267,E267,U267)</f>
        <v>0</v>
      </c>
      <c r="X267" s="11">
        <f>SUM(V267:W267)</f>
        <v>1</v>
      </c>
    </row>
    <row r="268" spans="1:25" ht="13.8" thickBot="1" x14ac:dyDescent="0.3">
      <c r="A268" s="237"/>
      <c r="B268" s="195"/>
      <c r="C268" s="30" t="s">
        <v>21</v>
      </c>
      <c r="D268" s="15">
        <f t="shared" ref="D268:X268" si="71">SUM(D266:D267)</f>
        <v>0</v>
      </c>
      <c r="E268" s="16">
        <f t="shared" si="71"/>
        <v>0</v>
      </c>
      <c r="F268" s="17">
        <f t="shared" si="71"/>
        <v>0</v>
      </c>
      <c r="G268" s="18">
        <f t="shared" si="71"/>
        <v>0</v>
      </c>
      <c r="H268" s="19">
        <f t="shared" si="71"/>
        <v>0</v>
      </c>
      <c r="I268" s="16">
        <f t="shared" si="71"/>
        <v>0</v>
      </c>
      <c r="J268" s="17">
        <f t="shared" si="71"/>
        <v>0</v>
      </c>
      <c r="K268" s="20">
        <f t="shared" si="71"/>
        <v>0</v>
      </c>
      <c r="L268" s="21">
        <f t="shared" si="71"/>
        <v>0</v>
      </c>
      <c r="M268" s="22">
        <f t="shared" si="71"/>
        <v>0</v>
      </c>
      <c r="N268" s="15">
        <f t="shared" si="71"/>
        <v>0</v>
      </c>
      <c r="O268" s="22">
        <f t="shared" si="71"/>
        <v>0</v>
      </c>
      <c r="P268" s="17">
        <f t="shared" si="71"/>
        <v>0</v>
      </c>
      <c r="Q268" s="20">
        <f t="shared" si="71"/>
        <v>0</v>
      </c>
      <c r="R268" s="15">
        <f t="shared" si="71"/>
        <v>1</v>
      </c>
      <c r="S268" s="16">
        <f t="shared" si="71"/>
        <v>0</v>
      </c>
      <c r="T268" s="17">
        <f t="shared" si="71"/>
        <v>0</v>
      </c>
      <c r="U268" s="20">
        <f t="shared" si="71"/>
        <v>0</v>
      </c>
      <c r="V268" s="31">
        <f t="shared" si="71"/>
        <v>1</v>
      </c>
      <c r="W268" s="32">
        <f t="shared" si="71"/>
        <v>0</v>
      </c>
      <c r="X268" s="33">
        <f t="shared" si="71"/>
        <v>1</v>
      </c>
    </row>
    <row r="269" spans="1:25" ht="13.8" thickBot="1" x14ac:dyDescent="0.3">
      <c r="A269" s="196" t="s">
        <v>11</v>
      </c>
      <c r="B269" s="197"/>
      <c r="C269" s="197"/>
      <c r="D269" s="34">
        <f>SUM(D268,D265)</f>
        <v>0</v>
      </c>
      <c r="E269" s="35">
        <f t="shared" ref="E269:W269" si="72">SUM(E268,E265)</f>
        <v>1</v>
      </c>
      <c r="F269" s="34">
        <f t="shared" si="72"/>
        <v>0</v>
      </c>
      <c r="G269" s="35">
        <f t="shared" si="72"/>
        <v>0</v>
      </c>
      <c r="H269" s="36">
        <f t="shared" si="72"/>
        <v>0</v>
      </c>
      <c r="I269" s="35">
        <f t="shared" si="72"/>
        <v>0</v>
      </c>
      <c r="J269" s="34">
        <f t="shared" si="72"/>
        <v>0</v>
      </c>
      <c r="K269" s="35">
        <f t="shared" si="72"/>
        <v>0</v>
      </c>
      <c r="L269" s="36">
        <f t="shared" si="72"/>
        <v>0</v>
      </c>
      <c r="M269" s="35">
        <f t="shared" si="72"/>
        <v>0</v>
      </c>
      <c r="N269" s="34">
        <f t="shared" si="72"/>
        <v>0</v>
      </c>
      <c r="O269" s="35">
        <f t="shared" si="72"/>
        <v>0</v>
      </c>
      <c r="P269" s="34">
        <f t="shared" si="72"/>
        <v>0</v>
      </c>
      <c r="Q269" s="35">
        <f t="shared" si="72"/>
        <v>0</v>
      </c>
      <c r="R269" s="36">
        <f t="shared" si="72"/>
        <v>1</v>
      </c>
      <c r="S269" s="35">
        <f t="shared" si="72"/>
        <v>0</v>
      </c>
      <c r="T269" s="34">
        <f t="shared" si="72"/>
        <v>0</v>
      </c>
      <c r="U269" s="35">
        <f t="shared" si="72"/>
        <v>0</v>
      </c>
      <c r="V269" s="34">
        <f t="shared" si="72"/>
        <v>1</v>
      </c>
      <c r="W269" s="35">
        <f t="shared" si="72"/>
        <v>1</v>
      </c>
      <c r="X269" s="35">
        <f>SUM(X268,X265)</f>
        <v>2</v>
      </c>
    </row>
    <row r="270" spans="1:25" ht="13.8" thickBot="1" x14ac:dyDescent="0.3">
      <c r="A270" s="67"/>
      <c r="B270" s="67"/>
      <c r="C270" s="68"/>
      <c r="D270" s="69"/>
      <c r="E270" s="70"/>
      <c r="F270" s="69"/>
      <c r="G270" s="69"/>
      <c r="H270" s="69"/>
      <c r="I270" s="70"/>
      <c r="J270" s="69"/>
      <c r="K270" s="69"/>
      <c r="L270" s="69"/>
      <c r="M270" s="70"/>
      <c r="N270" s="69"/>
      <c r="O270" s="69"/>
      <c r="P270" s="69"/>
      <c r="Q270" s="69"/>
      <c r="R270" s="69"/>
      <c r="S270" s="70"/>
      <c r="T270" s="69"/>
      <c r="U270" s="69"/>
      <c r="V270" s="69"/>
      <c r="W270" s="70"/>
      <c r="X270" s="70"/>
    </row>
    <row r="271" spans="1:25" x14ac:dyDescent="0.25">
      <c r="A271" s="219" t="s">
        <v>65</v>
      </c>
      <c r="B271" s="220"/>
      <c r="C271" s="220"/>
      <c r="D271" s="259" t="s">
        <v>0</v>
      </c>
      <c r="E271" s="259"/>
      <c r="F271" s="259" t="s">
        <v>1</v>
      </c>
      <c r="G271" s="259"/>
      <c r="H271" s="259" t="s">
        <v>2</v>
      </c>
      <c r="I271" s="259"/>
      <c r="J271" s="259" t="s">
        <v>9</v>
      </c>
      <c r="K271" s="259"/>
      <c r="L271" s="259" t="s">
        <v>3</v>
      </c>
      <c r="M271" s="259"/>
      <c r="N271" s="259" t="s">
        <v>10</v>
      </c>
      <c r="O271" s="259"/>
      <c r="P271" s="259" t="s">
        <v>4</v>
      </c>
      <c r="Q271" s="259"/>
      <c r="R271" s="259" t="s">
        <v>5</v>
      </c>
      <c r="S271" s="259"/>
      <c r="T271" s="259" t="s">
        <v>6</v>
      </c>
      <c r="U271" s="259"/>
      <c r="V271" s="259" t="s">
        <v>11</v>
      </c>
      <c r="W271" s="259"/>
      <c r="X271" s="261" t="s">
        <v>12</v>
      </c>
    </row>
    <row r="272" spans="1:25" ht="13.8" thickBot="1" x14ac:dyDescent="0.3">
      <c r="A272" s="221" t="s">
        <v>138</v>
      </c>
      <c r="B272" s="222"/>
      <c r="C272" s="222"/>
      <c r="D272" s="260"/>
      <c r="E272" s="260"/>
      <c r="F272" s="260"/>
      <c r="G272" s="260"/>
      <c r="H272" s="260"/>
      <c r="I272" s="260"/>
      <c r="J272" s="260"/>
      <c r="K272" s="260"/>
      <c r="L272" s="260"/>
      <c r="M272" s="260"/>
      <c r="N272" s="260"/>
      <c r="O272" s="260"/>
      <c r="P272" s="260"/>
      <c r="Q272" s="260"/>
      <c r="R272" s="260"/>
      <c r="S272" s="260"/>
      <c r="T272" s="260"/>
      <c r="U272" s="260"/>
      <c r="V272" s="260"/>
      <c r="W272" s="260"/>
      <c r="X272" s="262"/>
    </row>
    <row r="273" spans="1:27" ht="13.8" thickBot="1" x14ac:dyDescent="0.3">
      <c r="A273" s="223" t="s">
        <v>66</v>
      </c>
      <c r="B273" s="224"/>
      <c r="C273" s="224"/>
      <c r="D273" s="179" t="s">
        <v>13</v>
      </c>
      <c r="E273" s="180" t="s">
        <v>14</v>
      </c>
      <c r="F273" s="179" t="s">
        <v>13</v>
      </c>
      <c r="G273" s="180" t="s">
        <v>14</v>
      </c>
      <c r="H273" s="179" t="s">
        <v>13</v>
      </c>
      <c r="I273" s="180" t="s">
        <v>14</v>
      </c>
      <c r="J273" s="179" t="s">
        <v>13</v>
      </c>
      <c r="K273" s="180" t="s">
        <v>14</v>
      </c>
      <c r="L273" s="181" t="s">
        <v>13</v>
      </c>
      <c r="M273" s="180" t="s">
        <v>14</v>
      </c>
      <c r="N273" s="179" t="s">
        <v>13</v>
      </c>
      <c r="O273" s="180" t="s">
        <v>14</v>
      </c>
      <c r="P273" s="179" t="s">
        <v>13</v>
      </c>
      <c r="Q273" s="180" t="s">
        <v>14</v>
      </c>
      <c r="R273" s="179" t="s">
        <v>13</v>
      </c>
      <c r="S273" s="180" t="s">
        <v>14</v>
      </c>
      <c r="T273" s="179" t="s">
        <v>13</v>
      </c>
      <c r="U273" s="182" t="s">
        <v>14</v>
      </c>
      <c r="V273" s="3" t="s">
        <v>13</v>
      </c>
      <c r="W273" s="4" t="s">
        <v>14</v>
      </c>
      <c r="X273" s="263"/>
    </row>
    <row r="274" spans="1:27" ht="26.4" x14ac:dyDescent="0.25">
      <c r="A274" s="226" t="s">
        <v>30</v>
      </c>
      <c r="B274" s="190" t="s">
        <v>67</v>
      </c>
      <c r="C274" s="74" t="s">
        <v>17</v>
      </c>
      <c r="D274" s="75">
        <v>2</v>
      </c>
      <c r="E274" s="76">
        <v>4</v>
      </c>
      <c r="F274" s="77">
        <v>0</v>
      </c>
      <c r="G274" s="78">
        <v>0</v>
      </c>
      <c r="H274" s="79">
        <v>0</v>
      </c>
      <c r="I274" s="80">
        <v>0</v>
      </c>
      <c r="J274" s="81">
        <v>0</v>
      </c>
      <c r="K274" s="82">
        <v>0</v>
      </c>
      <c r="L274" s="81">
        <v>0</v>
      </c>
      <c r="M274" s="82">
        <v>0</v>
      </c>
      <c r="N274" s="79">
        <v>0</v>
      </c>
      <c r="O274" s="80">
        <v>2</v>
      </c>
      <c r="P274" s="79">
        <v>0</v>
      </c>
      <c r="Q274" s="80">
        <v>1</v>
      </c>
      <c r="R274" s="79">
        <v>0</v>
      </c>
      <c r="S274" s="80">
        <v>0</v>
      </c>
      <c r="T274" s="79">
        <v>0</v>
      </c>
      <c r="U274" s="80">
        <v>0</v>
      </c>
      <c r="V274" s="83">
        <f t="shared" ref="V274:W275" si="73">SUM(T274,R274,P274,N274,L274,J274,H274,F274,D274)</f>
        <v>2</v>
      </c>
      <c r="W274" s="84">
        <f t="shared" si="73"/>
        <v>7</v>
      </c>
      <c r="X274" s="85">
        <f>SUM(V274:W274)</f>
        <v>9</v>
      </c>
    </row>
    <row r="275" spans="1:27" ht="26.4" x14ac:dyDescent="0.25">
      <c r="A275" s="255"/>
      <c r="B275" s="191"/>
      <c r="C275" s="86" t="s">
        <v>18</v>
      </c>
      <c r="D275" s="77">
        <v>1</v>
      </c>
      <c r="E275" s="78">
        <v>0</v>
      </c>
      <c r="F275" s="77">
        <v>0</v>
      </c>
      <c r="G275" s="78">
        <v>0</v>
      </c>
      <c r="H275" s="77">
        <v>0</v>
      </c>
      <c r="I275" s="78">
        <v>0</v>
      </c>
      <c r="J275" s="87">
        <v>0</v>
      </c>
      <c r="K275" s="88">
        <v>0</v>
      </c>
      <c r="L275" s="77">
        <v>0</v>
      </c>
      <c r="M275" s="89">
        <v>0</v>
      </c>
      <c r="N275" s="77">
        <v>0</v>
      </c>
      <c r="O275" s="78">
        <v>0</v>
      </c>
      <c r="P275" s="77">
        <v>0</v>
      </c>
      <c r="Q275" s="78">
        <v>0</v>
      </c>
      <c r="R275" s="77">
        <v>1</v>
      </c>
      <c r="S275" s="78">
        <v>0</v>
      </c>
      <c r="T275" s="77">
        <v>0</v>
      </c>
      <c r="U275" s="78">
        <v>0</v>
      </c>
      <c r="V275" s="90">
        <f t="shared" si="73"/>
        <v>2</v>
      </c>
      <c r="W275" s="91">
        <f t="shared" si="73"/>
        <v>0</v>
      </c>
      <c r="X275" s="92">
        <f>SUM(V275:W275)</f>
        <v>2</v>
      </c>
    </row>
    <row r="276" spans="1:27" ht="13.8" thickBot="1" x14ac:dyDescent="0.3">
      <c r="A276" s="255"/>
      <c r="B276" s="192"/>
      <c r="C276" s="93" t="s">
        <v>68</v>
      </c>
      <c r="D276" s="94">
        <f t="shared" ref="D276:X276" si="74">SUM(D274:D275)</f>
        <v>3</v>
      </c>
      <c r="E276" s="95">
        <f t="shared" si="74"/>
        <v>4</v>
      </c>
      <c r="F276" s="96">
        <f t="shared" si="74"/>
        <v>0</v>
      </c>
      <c r="G276" s="97">
        <f t="shared" si="74"/>
        <v>0</v>
      </c>
      <c r="H276" s="98">
        <f t="shared" si="74"/>
        <v>0</v>
      </c>
      <c r="I276" s="99">
        <f t="shared" si="74"/>
        <v>0</v>
      </c>
      <c r="J276" s="100">
        <f t="shared" si="74"/>
        <v>0</v>
      </c>
      <c r="K276" s="101">
        <f t="shared" si="74"/>
        <v>0</v>
      </c>
      <c r="L276" s="98">
        <f t="shared" si="74"/>
        <v>0</v>
      </c>
      <c r="M276" s="99">
        <f t="shared" si="74"/>
        <v>0</v>
      </c>
      <c r="N276" s="100">
        <f t="shared" si="74"/>
        <v>0</v>
      </c>
      <c r="O276" s="97">
        <f t="shared" si="74"/>
        <v>2</v>
      </c>
      <c r="P276" s="98">
        <f t="shared" si="74"/>
        <v>0</v>
      </c>
      <c r="Q276" s="95">
        <f t="shared" si="74"/>
        <v>1</v>
      </c>
      <c r="R276" s="100">
        <f t="shared" si="74"/>
        <v>1</v>
      </c>
      <c r="S276" s="101">
        <f t="shared" si="74"/>
        <v>0</v>
      </c>
      <c r="T276" s="98">
        <f t="shared" si="74"/>
        <v>0</v>
      </c>
      <c r="U276" s="97">
        <f t="shared" si="74"/>
        <v>0</v>
      </c>
      <c r="V276" s="102">
        <f t="shared" si="74"/>
        <v>4</v>
      </c>
      <c r="W276" s="103">
        <f t="shared" si="74"/>
        <v>7</v>
      </c>
      <c r="X276" s="104">
        <f t="shared" si="74"/>
        <v>11</v>
      </c>
    </row>
    <row r="277" spans="1:27" ht="26.4" x14ac:dyDescent="0.25">
      <c r="A277" s="255"/>
      <c r="B277" s="256" t="s">
        <v>20</v>
      </c>
      <c r="C277" s="74" t="s">
        <v>17</v>
      </c>
      <c r="D277" s="77">
        <v>3</v>
      </c>
      <c r="E277" s="105">
        <v>0</v>
      </c>
      <c r="F277" s="77">
        <v>0</v>
      </c>
      <c r="G277" s="78">
        <v>0</v>
      </c>
      <c r="H277" s="77">
        <v>0</v>
      </c>
      <c r="I277" s="78">
        <v>0</v>
      </c>
      <c r="J277" s="87">
        <v>0</v>
      </c>
      <c r="K277" s="88">
        <v>0</v>
      </c>
      <c r="L277" s="77">
        <v>0</v>
      </c>
      <c r="M277" s="78">
        <v>0</v>
      </c>
      <c r="N277" s="77">
        <v>0</v>
      </c>
      <c r="O277" s="78">
        <v>0</v>
      </c>
      <c r="P277" s="87">
        <v>1</v>
      </c>
      <c r="Q277" s="88">
        <v>0</v>
      </c>
      <c r="R277" s="77">
        <v>0</v>
      </c>
      <c r="S277" s="105">
        <v>0</v>
      </c>
      <c r="T277" s="77">
        <v>0</v>
      </c>
      <c r="U277" s="105">
        <v>0</v>
      </c>
      <c r="V277" s="90">
        <f>SUM(T277,R277,P277,N277,L277,J277,H277,F277,D277)</f>
        <v>4</v>
      </c>
      <c r="W277" s="91">
        <f t="shared" ref="V277:W278" si="75">SUM(U277,S277,Q277,O277,M277,K277,I277,G277,E277)</f>
        <v>0</v>
      </c>
      <c r="X277" s="92">
        <f>SUM(V277:W277)</f>
        <v>4</v>
      </c>
    </row>
    <row r="278" spans="1:27" ht="26.4" x14ac:dyDescent="0.3">
      <c r="A278" s="255"/>
      <c r="B278" s="257"/>
      <c r="C278" s="86" t="s">
        <v>18</v>
      </c>
      <c r="D278" s="77">
        <v>0</v>
      </c>
      <c r="E278" s="78">
        <v>1</v>
      </c>
      <c r="F278" s="77">
        <v>0</v>
      </c>
      <c r="G278" s="78">
        <v>0</v>
      </c>
      <c r="H278" s="77">
        <v>0</v>
      </c>
      <c r="I278" s="78">
        <v>0</v>
      </c>
      <c r="J278" s="87">
        <v>0</v>
      </c>
      <c r="K278" s="88">
        <v>0</v>
      </c>
      <c r="L278" s="77">
        <v>1</v>
      </c>
      <c r="M278" s="78">
        <v>0</v>
      </c>
      <c r="N278" s="77">
        <v>0</v>
      </c>
      <c r="O278" s="78">
        <v>0</v>
      </c>
      <c r="P278" s="87">
        <v>0</v>
      </c>
      <c r="Q278" s="88">
        <v>0</v>
      </c>
      <c r="R278" s="77">
        <v>0</v>
      </c>
      <c r="S278" s="78">
        <v>0</v>
      </c>
      <c r="T278" s="77">
        <v>0</v>
      </c>
      <c r="U278" s="78">
        <v>0</v>
      </c>
      <c r="V278" s="90">
        <f t="shared" si="75"/>
        <v>1</v>
      </c>
      <c r="W278" s="91">
        <f t="shared" si="75"/>
        <v>1</v>
      </c>
      <c r="X278" s="92">
        <f>SUM(V278:W278)</f>
        <v>2</v>
      </c>
      <c r="Z278"/>
    </row>
    <row r="279" spans="1:27" ht="15" thickBot="1" x14ac:dyDescent="0.35">
      <c r="A279" s="255"/>
      <c r="B279" s="257"/>
      <c r="C279" s="106" t="s">
        <v>69</v>
      </c>
      <c r="D279" s="94">
        <f t="shared" ref="D279:X279" si="76">SUM(D277:D278)</f>
        <v>3</v>
      </c>
      <c r="E279" s="95">
        <f t="shared" si="76"/>
        <v>1</v>
      </c>
      <c r="F279" s="96">
        <f t="shared" si="76"/>
        <v>0</v>
      </c>
      <c r="G279" s="97">
        <f t="shared" si="76"/>
        <v>0</v>
      </c>
      <c r="H279" s="98">
        <f t="shared" si="76"/>
        <v>0</v>
      </c>
      <c r="I279" s="99">
        <f t="shared" si="76"/>
        <v>0</v>
      </c>
      <c r="J279" s="100">
        <f t="shared" si="76"/>
        <v>0</v>
      </c>
      <c r="K279" s="101">
        <f t="shared" si="76"/>
        <v>0</v>
      </c>
      <c r="L279" s="98">
        <f t="shared" si="76"/>
        <v>1</v>
      </c>
      <c r="M279" s="99">
        <f t="shared" si="76"/>
        <v>0</v>
      </c>
      <c r="N279" s="100">
        <f t="shared" si="76"/>
        <v>0</v>
      </c>
      <c r="O279" s="97">
        <f t="shared" si="76"/>
        <v>0</v>
      </c>
      <c r="P279" s="98">
        <f t="shared" si="76"/>
        <v>1</v>
      </c>
      <c r="Q279" s="95">
        <f t="shared" si="76"/>
        <v>0</v>
      </c>
      <c r="R279" s="100">
        <f t="shared" si="76"/>
        <v>0</v>
      </c>
      <c r="S279" s="101">
        <f t="shared" si="76"/>
        <v>0</v>
      </c>
      <c r="T279" s="98">
        <f t="shared" si="76"/>
        <v>0</v>
      </c>
      <c r="U279" s="97">
        <f t="shared" si="76"/>
        <v>0</v>
      </c>
      <c r="V279" s="102">
        <f t="shared" si="76"/>
        <v>5</v>
      </c>
      <c r="W279" s="103">
        <f t="shared" si="76"/>
        <v>1</v>
      </c>
      <c r="X279" s="104">
        <f t="shared" si="76"/>
        <v>6</v>
      </c>
      <c r="Z279"/>
    </row>
    <row r="280" spans="1:27" ht="13.8" thickBot="1" x14ac:dyDescent="0.3">
      <c r="A280" s="196" t="s">
        <v>70</v>
      </c>
      <c r="B280" s="197"/>
      <c r="C280" s="258"/>
      <c r="D280" s="107">
        <f t="shared" ref="D280:X280" si="77">SUM(D279,D276)</f>
        <v>6</v>
      </c>
      <c r="E280" s="108">
        <f t="shared" si="77"/>
        <v>5</v>
      </c>
      <c r="F280" s="109">
        <f t="shared" si="77"/>
        <v>0</v>
      </c>
      <c r="G280" s="108">
        <f t="shared" si="77"/>
        <v>0</v>
      </c>
      <c r="H280" s="109">
        <f t="shared" si="77"/>
        <v>0</v>
      </c>
      <c r="I280" s="110">
        <f t="shared" si="77"/>
        <v>0</v>
      </c>
      <c r="J280" s="111">
        <f t="shared" si="77"/>
        <v>0</v>
      </c>
      <c r="K280" s="112">
        <f t="shared" si="77"/>
        <v>0</v>
      </c>
      <c r="L280" s="109">
        <f t="shared" si="77"/>
        <v>1</v>
      </c>
      <c r="M280" s="108">
        <f t="shared" si="77"/>
        <v>0</v>
      </c>
      <c r="N280" s="111">
        <f t="shared" si="77"/>
        <v>0</v>
      </c>
      <c r="O280" s="112">
        <f t="shared" si="77"/>
        <v>2</v>
      </c>
      <c r="P280" s="109">
        <f t="shared" si="77"/>
        <v>1</v>
      </c>
      <c r="Q280" s="108">
        <f t="shared" si="77"/>
        <v>1</v>
      </c>
      <c r="R280" s="111">
        <f t="shared" si="77"/>
        <v>1</v>
      </c>
      <c r="S280" s="112">
        <f t="shared" si="77"/>
        <v>0</v>
      </c>
      <c r="T280" s="109">
        <f t="shared" si="77"/>
        <v>0</v>
      </c>
      <c r="U280" s="108">
        <f t="shared" si="77"/>
        <v>0</v>
      </c>
      <c r="V280" s="109">
        <f t="shared" si="77"/>
        <v>9</v>
      </c>
      <c r="W280" s="108">
        <f t="shared" si="77"/>
        <v>8</v>
      </c>
      <c r="X280" s="110">
        <f t="shared" si="77"/>
        <v>17</v>
      </c>
    </row>
    <row r="281" spans="1:27" customFormat="1" ht="15" thickBot="1" x14ac:dyDescent="0.35">
      <c r="B281" s="113"/>
      <c r="C281" s="114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Z281" s="1"/>
      <c r="AA281" s="1"/>
    </row>
    <row r="282" spans="1:27" x14ac:dyDescent="0.25">
      <c r="A282" s="198" t="s">
        <v>71</v>
      </c>
      <c r="B282" s="199"/>
      <c r="C282" s="199"/>
      <c r="D282" s="200" t="s">
        <v>0</v>
      </c>
      <c r="E282" s="200"/>
      <c r="F282" s="200" t="s">
        <v>1</v>
      </c>
      <c r="G282" s="200"/>
      <c r="H282" s="200" t="s">
        <v>2</v>
      </c>
      <c r="I282" s="200"/>
      <c r="J282" s="200" t="s">
        <v>9</v>
      </c>
      <c r="K282" s="200"/>
      <c r="L282" s="200" t="s">
        <v>3</v>
      </c>
      <c r="M282" s="200"/>
      <c r="N282" s="200" t="s">
        <v>10</v>
      </c>
      <c r="O282" s="200"/>
      <c r="P282" s="200" t="s">
        <v>4</v>
      </c>
      <c r="Q282" s="200"/>
      <c r="R282" s="200" t="s">
        <v>5</v>
      </c>
      <c r="S282" s="200"/>
      <c r="T282" s="200" t="s">
        <v>6</v>
      </c>
      <c r="U282" s="200"/>
      <c r="V282" s="200" t="s">
        <v>11</v>
      </c>
      <c r="W282" s="200"/>
      <c r="X282" s="202" t="s">
        <v>12</v>
      </c>
    </row>
    <row r="283" spans="1:27" ht="13.8" thickBot="1" x14ac:dyDescent="0.3">
      <c r="A283" s="205" t="s">
        <v>138</v>
      </c>
      <c r="B283" s="206"/>
      <c r="C283" s="206"/>
      <c r="D283" s="201"/>
      <c r="E283" s="201"/>
      <c r="F283" s="201"/>
      <c r="G283" s="201"/>
      <c r="H283" s="201"/>
      <c r="I283" s="201"/>
      <c r="J283" s="201"/>
      <c r="K283" s="201"/>
      <c r="L283" s="201"/>
      <c r="M283" s="201"/>
      <c r="N283" s="201"/>
      <c r="O283" s="201"/>
      <c r="P283" s="201"/>
      <c r="Q283" s="201"/>
      <c r="R283" s="201"/>
      <c r="S283" s="201"/>
      <c r="T283" s="201"/>
      <c r="U283" s="201"/>
      <c r="V283" s="201"/>
      <c r="W283" s="201"/>
      <c r="X283" s="203"/>
    </row>
    <row r="284" spans="1:27" ht="13.8" thickBot="1" x14ac:dyDescent="0.3">
      <c r="A284" s="207" t="s">
        <v>72</v>
      </c>
      <c r="B284" s="208"/>
      <c r="C284" s="209"/>
      <c r="D284" s="179" t="s">
        <v>13</v>
      </c>
      <c r="E284" s="180" t="s">
        <v>14</v>
      </c>
      <c r="F284" s="179" t="s">
        <v>13</v>
      </c>
      <c r="G284" s="180" t="s">
        <v>14</v>
      </c>
      <c r="H284" s="179" t="s">
        <v>13</v>
      </c>
      <c r="I284" s="180" t="s">
        <v>14</v>
      </c>
      <c r="J284" s="179" t="s">
        <v>13</v>
      </c>
      <c r="K284" s="180" t="s">
        <v>14</v>
      </c>
      <c r="L284" s="181" t="s">
        <v>13</v>
      </c>
      <c r="M284" s="180" t="s">
        <v>14</v>
      </c>
      <c r="N284" s="179" t="s">
        <v>13</v>
      </c>
      <c r="O284" s="180" t="s">
        <v>14</v>
      </c>
      <c r="P284" s="179" t="s">
        <v>13</v>
      </c>
      <c r="Q284" s="180" t="s">
        <v>14</v>
      </c>
      <c r="R284" s="179" t="s">
        <v>13</v>
      </c>
      <c r="S284" s="180" t="s">
        <v>14</v>
      </c>
      <c r="T284" s="179" t="s">
        <v>13</v>
      </c>
      <c r="U284" s="182" t="s">
        <v>14</v>
      </c>
      <c r="V284" s="3" t="s">
        <v>13</v>
      </c>
      <c r="W284" s="4" t="s">
        <v>14</v>
      </c>
      <c r="X284" s="204"/>
    </row>
    <row r="285" spans="1:27" ht="26.4" x14ac:dyDescent="0.25">
      <c r="A285" s="187" t="s">
        <v>73</v>
      </c>
      <c r="B285" s="190" t="s">
        <v>16</v>
      </c>
      <c r="C285" s="71" t="s">
        <v>17</v>
      </c>
      <c r="D285" s="6">
        <v>0</v>
      </c>
      <c r="E285" s="7">
        <v>2</v>
      </c>
      <c r="F285" s="6">
        <v>0</v>
      </c>
      <c r="G285" s="7">
        <v>0</v>
      </c>
      <c r="H285" s="8">
        <v>0</v>
      </c>
      <c r="I285" s="7">
        <v>0</v>
      </c>
      <c r="J285" s="6">
        <v>0</v>
      </c>
      <c r="K285" s="7">
        <v>0</v>
      </c>
      <c r="L285" s="8">
        <v>1</v>
      </c>
      <c r="M285" s="7">
        <v>0</v>
      </c>
      <c r="N285" s="6">
        <v>0</v>
      </c>
      <c r="O285" s="7">
        <v>0</v>
      </c>
      <c r="P285" s="6">
        <v>0</v>
      </c>
      <c r="Q285" s="7">
        <v>0</v>
      </c>
      <c r="R285" s="8">
        <v>0</v>
      </c>
      <c r="S285" s="7">
        <v>0</v>
      </c>
      <c r="T285" s="6">
        <v>0</v>
      </c>
      <c r="U285" s="7">
        <v>0</v>
      </c>
      <c r="V285" s="6">
        <f>SUM(R285,P285,N285,L285,J285,H285,F285,D285, T285)</f>
        <v>1</v>
      </c>
      <c r="W285" s="7">
        <f>SUM(S285,Q285,O285,M285,K285,I285,G285,E285,U285)</f>
        <v>2</v>
      </c>
      <c r="X285" s="7">
        <f>SUM(V285:W285)</f>
        <v>3</v>
      </c>
    </row>
    <row r="286" spans="1:27" ht="26.4" x14ac:dyDescent="0.25">
      <c r="A286" s="188"/>
      <c r="B286" s="191"/>
      <c r="C286" s="72" t="s">
        <v>18</v>
      </c>
      <c r="D286" s="10">
        <v>1</v>
      </c>
      <c r="E286" s="11">
        <v>1</v>
      </c>
      <c r="F286" s="10">
        <v>0</v>
      </c>
      <c r="G286" s="11">
        <v>0</v>
      </c>
      <c r="H286" s="12">
        <v>0</v>
      </c>
      <c r="I286" s="11">
        <v>0</v>
      </c>
      <c r="J286" s="10">
        <v>0</v>
      </c>
      <c r="K286" s="11">
        <v>0</v>
      </c>
      <c r="L286" s="12">
        <v>0</v>
      </c>
      <c r="M286" s="11">
        <v>0</v>
      </c>
      <c r="N286" s="10">
        <v>0</v>
      </c>
      <c r="O286" s="11">
        <v>0</v>
      </c>
      <c r="P286" s="10">
        <v>0</v>
      </c>
      <c r="Q286" s="11">
        <v>0</v>
      </c>
      <c r="R286" s="12">
        <v>1</v>
      </c>
      <c r="S286" s="11">
        <v>0</v>
      </c>
      <c r="T286" s="10">
        <v>0</v>
      </c>
      <c r="U286" s="11">
        <v>0</v>
      </c>
      <c r="V286" s="10">
        <f>SUM(R286,P286,N286,L286,J286,H286,F286,D286, T286)</f>
        <v>2</v>
      </c>
      <c r="W286" s="11">
        <f>SUM(S286,Q286,O286,M286,K286,I286,G286,E286,U286)</f>
        <v>1</v>
      </c>
      <c r="X286" s="11">
        <f>SUM(V286:W286)</f>
        <v>3</v>
      </c>
    </row>
    <row r="287" spans="1:27" ht="13.8" thickBot="1" x14ac:dyDescent="0.3">
      <c r="A287" s="188"/>
      <c r="B287" s="192"/>
      <c r="C287" s="45" t="s">
        <v>19</v>
      </c>
      <c r="D287" s="15">
        <f t="shared" ref="D287:X287" si="78">SUM(D285:D286)</f>
        <v>1</v>
      </c>
      <c r="E287" s="16">
        <f t="shared" si="78"/>
        <v>3</v>
      </c>
      <c r="F287" s="17">
        <f t="shared" si="78"/>
        <v>0</v>
      </c>
      <c r="G287" s="18">
        <f t="shared" si="78"/>
        <v>0</v>
      </c>
      <c r="H287" s="19">
        <f t="shared" si="78"/>
        <v>0</v>
      </c>
      <c r="I287" s="16">
        <f t="shared" si="78"/>
        <v>0</v>
      </c>
      <c r="J287" s="17">
        <f t="shared" si="78"/>
        <v>0</v>
      </c>
      <c r="K287" s="20">
        <f t="shared" si="78"/>
        <v>0</v>
      </c>
      <c r="L287" s="21">
        <f t="shared" si="78"/>
        <v>1</v>
      </c>
      <c r="M287" s="22">
        <f t="shared" si="78"/>
        <v>0</v>
      </c>
      <c r="N287" s="15">
        <f t="shared" si="78"/>
        <v>0</v>
      </c>
      <c r="O287" s="22">
        <f t="shared" si="78"/>
        <v>0</v>
      </c>
      <c r="P287" s="17">
        <f t="shared" si="78"/>
        <v>0</v>
      </c>
      <c r="Q287" s="20">
        <f t="shared" si="78"/>
        <v>0</v>
      </c>
      <c r="R287" s="15">
        <f t="shared" si="78"/>
        <v>1</v>
      </c>
      <c r="S287" s="16">
        <f t="shared" si="78"/>
        <v>0</v>
      </c>
      <c r="T287" s="17">
        <f t="shared" si="78"/>
        <v>0</v>
      </c>
      <c r="U287" s="20">
        <f t="shared" si="78"/>
        <v>0</v>
      </c>
      <c r="V287" s="31">
        <f t="shared" si="78"/>
        <v>3</v>
      </c>
      <c r="W287" s="32">
        <f t="shared" si="78"/>
        <v>3</v>
      </c>
      <c r="X287" s="33">
        <f t="shared" si="78"/>
        <v>6</v>
      </c>
    </row>
    <row r="288" spans="1:27" ht="26.4" x14ac:dyDescent="0.25">
      <c r="A288" s="188"/>
      <c r="B288" s="193" t="s">
        <v>20</v>
      </c>
      <c r="C288" s="5" t="s">
        <v>17</v>
      </c>
      <c r="D288" s="6">
        <v>0</v>
      </c>
      <c r="E288" s="7">
        <v>0</v>
      </c>
      <c r="F288" s="6">
        <v>0</v>
      </c>
      <c r="G288" s="7">
        <v>0</v>
      </c>
      <c r="H288" s="8">
        <v>0</v>
      </c>
      <c r="I288" s="7">
        <v>0</v>
      </c>
      <c r="J288" s="6">
        <v>0</v>
      </c>
      <c r="K288" s="7">
        <v>0</v>
      </c>
      <c r="L288" s="8">
        <v>0</v>
      </c>
      <c r="M288" s="7">
        <v>0</v>
      </c>
      <c r="N288" s="6">
        <v>0</v>
      </c>
      <c r="O288" s="7">
        <v>0</v>
      </c>
      <c r="P288" s="6">
        <v>0</v>
      </c>
      <c r="Q288" s="7">
        <v>0</v>
      </c>
      <c r="R288" s="8">
        <v>0</v>
      </c>
      <c r="S288" s="7">
        <v>0</v>
      </c>
      <c r="T288" s="6">
        <v>0</v>
      </c>
      <c r="U288" s="7">
        <v>0</v>
      </c>
      <c r="V288" s="6">
        <f>SUM(R288,P288,N288,L288,J288,H288,F288,D288, T288)</f>
        <v>0</v>
      </c>
      <c r="W288" s="7">
        <f>SUM(S288,Q288,O288,M288,K288,I288,G288,E288,U288)</f>
        <v>0</v>
      </c>
      <c r="X288" s="7">
        <f>SUM(V288:W288)</f>
        <v>0</v>
      </c>
    </row>
    <row r="289" spans="1:27" ht="27" x14ac:dyDescent="0.3">
      <c r="A289" s="188"/>
      <c r="B289" s="194"/>
      <c r="C289" s="73" t="s">
        <v>18</v>
      </c>
      <c r="D289" s="27">
        <v>0</v>
      </c>
      <c r="E289" s="28">
        <v>0</v>
      </c>
      <c r="F289" s="27">
        <v>0</v>
      </c>
      <c r="G289" s="28">
        <v>0</v>
      </c>
      <c r="H289" s="29">
        <v>0</v>
      </c>
      <c r="I289" s="28">
        <v>0</v>
      </c>
      <c r="J289" s="27">
        <v>0</v>
      </c>
      <c r="K289" s="28">
        <v>0</v>
      </c>
      <c r="L289" s="29">
        <v>0</v>
      </c>
      <c r="M289" s="28">
        <v>0</v>
      </c>
      <c r="N289" s="27">
        <v>0</v>
      </c>
      <c r="O289" s="28">
        <v>0</v>
      </c>
      <c r="P289" s="27">
        <v>0</v>
      </c>
      <c r="Q289" s="28">
        <v>0</v>
      </c>
      <c r="R289" s="29">
        <v>0</v>
      </c>
      <c r="S289" s="28">
        <v>0</v>
      </c>
      <c r="T289" s="27">
        <v>0</v>
      </c>
      <c r="U289" s="28">
        <v>0</v>
      </c>
      <c r="V289" s="10">
        <f>SUM(R289,P289,N289,L289,J289,H289,F289,D289, T289)</f>
        <v>0</v>
      </c>
      <c r="W289" s="11">
        <f>SUM(S289,Q289,O289,M289,K289,I289,G289,E289,U289)</f>
        <v>0</v>
      </c>
      <c r="X289" s="11">
        <f>SUM(V289:W289)</f>
        <v>0</v>
      </c>
      <c r="Z289"/>
    </row>
    <row r="290" spans="1:27" ht="15" thickBot="1" x14ac:dyDescent="0.35">
      <c r="A290" s="189"/>
      <c r="B290" s="195"/>
      <c r="C290" s="45" t="s">
        <v>21</v>
      </c>
      <c r="D290" s="15">
        <f t="shared" ref="D290:X290" si="79">SUM(D288:D289)</f>
        <v>0</v>
      </c>
      <c r="E290" s="16">
        <f t="shared" si="79"/>
        <v>0</v>
      </c>
      <c r="F290" s="17">
        <f t="shared" si="79"/>
        <v>0</v>
      </c>
      <c r="G290" s="18">
        <f t="shared" si="79"/>
        <v>0</v>
      </c>
      <c r="H290" s="19">
        <f t="shared" si="79"/>
        <v>0</v>
      </c>
      <c r="I290" s="16">
        <f t="shared" si="79"/>
        <v>0</v>
      </c>
      <c r="J290" s="17">
        <f t="shared" si="79"/>
        <v>0</v>
      </c>
      <c r="K290" s="20">
        <f t="shared" si="79"/>
        <v>0</v>
      </c>
      <c r="L290" s="21">
        <f t="shared" si="79"/>
        <v>0</v>
      </c>
      <c r="M290" s="22">
        <f t="shared" si="79"/>
        <v>0</v>
      </c>
      <c r="N290" s="15">
        <f t="shared" si="79"/>
        <v>0</v>
      </c>
      <c r="O290" s="22">
        <f t="shared" si="79"/>
        <v>0</v>
      </c>
      <c r="P290" s="17">
        <f t="shared" si="79"/>
        <v>0</v>
      </c>
      <c r="Q290" s="20">
        <f t="shared" si="79"/>
        <v>0</v>
      </c>
      <c r="R290" s="15">
        <f t="shared" si="79"/>
        <v>0</v>
      </c>
      <c r="S290" s="16">
        <f t="shared" si="79"/>
        <v>0</v>
      </c>
      <c r="T290" s="17">
        <f t="shared" si="79"/>
        <v>0</v>
      </c>
      <c r="U290" s="20">
        <f t="shared" si="79"/>
        <v>0</v>
      </c>
      <c r="V290" s="31">
        <f t="shared" si="79"/>
        <v>0</v>
      </c>
      <c r="W290" s="32">
        <f t="shared" si="79"/>
        <v>0</v>
      </c>
      <c r="X290" s="33">
        <f t="shared" si="79"/>
        <v>0</v>
      </c>
      <c r="Z290"/>
    </row>
    <row r="291" spans="1:27" ht="13.8" thickBot="1" x14ac:dyDescent="0.3">
      <c r="A291" s="196" t="s">
        <v>11</v>
      </c>
      <c r="B291" s="197"/>
      <c r="C291" s="197"/>
      <c r="D291" s="34">
        <f t="shared" ref="D291:W291" si="80">SUM(D290,D287)</f>
        <v>1</v>
      </c>
      <c r="E291" s="35">
        <f t="shared" si="80"/>
        <v>3</v>
      </c>
      <c r="F291" s="34">
        <f t="shared" si="80"/>
        <v>0</v>
      </c>
      <c r="G291" s="35">
        <f t="shared" si="80"/>
        <v>0</v>
      </c>
      <c r="H291" s="36">
        <f t="shared" si="80"/>
        <v>0</v>
      </c>
      <c r="I291" s="35">
        <f t="shared" si="80"/>
        <v>0</v>
      </c>
      <c r="J291" s="34">
        <f t="shared" si="80"/>
        <v>0</v>
      </c>
      <c r="K291" s="35">
        <f t="shared" si="80"/>
        <v>0</v>
      </c>
      <c r="L291" s="36">
        <f t="shared" si="80"/>
        <v>1</v>
      </c>
      <c r="M291" s="35">
        <f t="shared" si="80"/>
        <v>0</v>
      </c>
      <c r="N291" s="34">
        <f t="shared" si="80"/>
        <v>0</v>
      </c>
      <c r="O291" s="35">
        <f t="shared" si="80"/>
        <v>0</v>
      </c>
      <c r="P291" s="34">
        <f t="shared" si="80"/>
        <v>0</v>
      </c>
      <c r="Q291" s="35">
        <f t="shared" si="80"/>
        <v>0</v>
      </c>
      <c r="R291" s="36">
        <f t="shared" si="80"/>
        <v>1</v>
      </c>
      <c r="S291" s="35">
        <f t="shared" si="80"/>
        <v>0</v>
      </c>
      <c r="T291" s="34">
        <f t="shared" si="80"/>
        <v>0</v>
      </c>
      <c r="U291" s="35">
        <f t="shared" si="80"/>
        <v>0</v>
      </c>
      <c r="V291" s="34">
        <f t="shared" si="80"/>
        <v>3</v>
      </c>
      <c r="W291" s="35">
        <f t="shared" si="80"/>
        <v>3</v>
      </c>
      <c r="X291" s="35">
        <f>SUM(X287,X290)</f>
        <v>6</v>
      </c>
    </row>
    <row r="292" spans="1:27" ht="13.8" thickBot="1" x14ac:dyDescent="0.3">
      <c r="A292" s="67"/>
      <c r="B292" s="67"/>
      <c r="C292" s="68"/>
      <c r="D292" s="69"/>
      <c r="E292" s="70"/>
      <c r="F292" s="69"/>
      <c r="G292" s="69"/>
      <c r="H292" s="69"/>
      <c r="I292" s="70"/>
      <c r="J292" s="69"/>
      <c r="K292" s="69"/>
      <c r="L292" s="69"/>
      <c r="M292" s="70"/>
      <c r="N292" s="69"/>
      <c r="O292" s="69"/>
      <c r="P292" s="69"/>
      <c r="Q292" s="69"/>
      <c r="R292" s="69"/>
      <c r="S292" s="70"/>
      <c r="T292" s="69"/>
      <c r="U292" s="69"/>
      <c r="V292" s="69"/>
      <c r="W292" s="70"/>
      <c r="X292" s="70"/>
    </row>
    <row r="293" spans="1:27" x14ac:dyDescent="0.25">
      <c r="A293" s="198" t="s">
        <v>75</v>
      </c>
      <c r="B293" s="199"/>
      <c r="C293" s="199"/>
      <c r="D293" s="200" t="s">
        <v>0</v>
      </c>
      <c r="E293" s="200"/>
      <c r="F293" s="200" t="s">
        <v>1</v>
      </c>
      <c r="G293" s="200"/>
      <c r="H293" s="200" t="s">
        <v>2</v>
      </c>
      <c r="I293" s="200"/>
      <c r="J293" s="200" t="s">
        <v>9</v>
      </c>
      <c r="K293" s="200"/>
      <c r="L293" s="200" t="s">
        <v>3</v>
      </c>
      <c r="M293" s="200"/>
      <c r="N293" s="200" t="s">
        <v>10</v>
      </c>
      <c r="O293" s="200"/>
      <c r="P293" s="200" t="s">
        <v>4</v>
      </c>
      <c r="Q293" s="200"/>
      <c r="R293" s="200" t="s">
        <v>5</v>
      </c>
      <c r="S293" s="200"/>
      <c r="T293" s="200" t="s">
        <v>6</v>
      </c>
      <c r="U293" s="200"/>
      <c r="V293" s="200" t="s">
        <v>11</v>
      </c>
      <c r="W293" s="200"/>
      <c r="X293" s="202" t="s">
        <v>12</v>
      </c>
    </row>
    <row r="294" spans="1:27" ht="13.8" thickBot="1" x14ac:dyDescent="0.3">
      <c r="A294" s="205" t="s">
        <v>138</v>
      </c>
      <c r="B294" s="206"/>
      <c r="C294" s="206"/>
      <c r="D294" s="201"/>
      <c r="E294" s="201"/>
      <c r="F294" s="201"/>
      <c r="G294" s="201"/>
      <c r="H294" s="201"/>
      <c r="I294" s="201"/>
      <c r="J294" s="201"/>
      <c r="K294" s="201"/>
      <c r="L294" s="201"/>
      <c r="M294" s="201"/>
      <c r="N294" s="201"/>
      <c r="O294" s="201"/>
      <c r="P294" s="201"/>
      <c r="Q294" s="201"/>
      <c r="R294" s="201"/>
      <c r="S294" s="201"/>
      <c r="T294" s="201"/>
      <c r="U294" s="201"/>
      <c r="V294" s="201"/>
      <c r="W294" s="201"/>
      <c r="X294" s="203"/>
    </row>
    <row r="295" spans="1:27" ht="13.8" thickBot="1" x14ac:dyDescent="0.3">
      <c r="A295" s="207" t="s">
        <v>76</v>
      </c>
      <c r="B295" s="208"/>
      <c r="C295" s="209"/>
      <c r="D295" s="179" t="s">
        <v>13</v>
      </c>
      <c r="E295" s="180" t="s">
        <v>14</v>
      </c>
      <c r="F295" s="179" t="s">
        <v>13</v>
      </c>
      <c r="G295" s="180" t="s">
        <v>14</v>
      </c>
      <c r="H295" s="179" t="s">
        <v>13</v>
      </c>
      <c r="I295" s="180" t="s">
        <v>14</v>
      </c>
      <c r="J295" s="179" t="s">
        <v>13</v>
      </c>
      <c r="K295" s="180" t="s">
        <v>14</v>
      </c>
      <c r="L295" s="181" t="s">
        <v>13</v>
      </c>
      <c r="M295" s="180" t="s">
        <v>14</v>
      </c>
      <c r="N295" s="179" t="s">
        <v>13</v>
      </c>
      <c r="O295" s="180" t="s">
        <v>14</v>
      </c>
      <c r="P295" s="179" t="s">
        <v>13</v>
      </c>
      <c r="Q295" s="180" t="s">
        <v>14</v>
      </c>
      <c r="R295" s="179" t="s">
        <v>13</v>
      </c>
      <c r="S295" s="180" t="s">
        <v>14</v>
      </c>
      <c r="T295" s="179" t="s">
        <v>13</v>
      </c>
      <c r="U295" s="182" t="s">
        <v>14</v>
      </c>
      <c r="V295" s="3" t="s">
        <v>13</v>
      </c>
      <c r="W295" s="4" t="s">
        <v>14</v>
      </c>
      <c r="X295" s="204"/>
    </row>
    <row r="296" spans="1:27" ht="26.4" x14ac:dyDescent="0.25">
      <c r="A296" s="241" t="s">
        <v>74</v>
      </c>
      <c r="B296" s="190" t="s">
        <v>16</v>
      </c>
      <c r="C296" s="5" t="s">
        <v>17</v>
      </c>
      <c r="D296" s="6">
        <v>1</v>
      </c>
      <c r="E296" s="7">
        <v>11</v>
      </c>
      <c r="F296" s="6">
        <v>0</v>
      </c>
      <c r="G296" s="7">
        <v>0</v>
      </c>
      <c r="H296" s="8">
        <v>0</v>
      </c>
      <c r="I296" s="7">
        <v>1</v>
      </c>
      <c r="J296" s="6">
        <v>0</v>
      </c>
      <c r="K296" s="7">
        <v>0</v>
      </c>
      <c r="L296" s="8">
        <v>0</v>
      </c>
      <c r="M296" s="7">
        <v>0</v>
      </c>
      <c r="N296" s="6">
        <v>0</v>
      </c>
      <c r="O296" s="7">
        <v>0</v>
      </c>
      <c r="P296" s="6">
        <v>0</v>
      </c>
      <c r="Q296" s="7">
        <v>0</v>
      </c>
      <c r="R296" s="8">
        <v>2</v>
      </c>
      <c r="S296" s="7">
        <v>2</v>
      </c>
      <c r="T296" s="6">
        <v>0</v>
      </c>
      <c r="U296" s="7">
        <v>0</v>
      </c>
      <c r="V296" s="6">
        <f>SUM(R296,P296,N296,L296,J296,H296,F296,D296, T296)</f>
        <v>3</v>
      </c>
      <c r="W296" s="7">
        <f>SUM(S296,Q296,O296,M296,K296,I296,G296,E296,U296)</f>
        <v>14</v>
      </c>
      <c r="X296" s="7">
        <f>SUM(V296:W296)</f>
        <v>17</v>
      </c>
    </row>
    <row r="297" spans="1:27" ht="26.4" x14ac:dyDescent="0.25">
      <c r="A297" s="242"/>
      <c r="B297" s="191"/>
      <c r="C297" s="9" t="s">
        <v>18</v>
      </c>
      <c r="D297" s="10">
        <v>5</v>
      </c>
      <c r="E297" s="11">
        <v>12</v>
      </c>
      <c r="F297" s="10">
        <v>0</v>
      </c>
      <c r="G297" s="11">
        <v>0</v>
      </c>
      <c r="H297" s="12">
        <v>1</v>
      </c>
      <c r="I297" s="11">
        <v>1</v>
      </c>
      <c r="J297" s="10">
        <v>0</v>
      </c>
      <c r="K297" s="11">
        <v>0</v>
      </c>
      <c r="L297" s="12">
        <v>0</v>
      </c>
      <c r="M297" s="11">
        <v>0</v>
      </c>
      <c r="N297" s="10">
        <v>0</v>
      </c>
      <c r="O297" s="11">
        <v>1</v>
      </c>
      <c r="P297" s="10">
        <v>0</v>
      </c>
      <c r="Q297" s="11">
        <v>0</v>
      </c>
      <c r="R297" s="12">
        <v>3</v>
      </c>
      <c r="S297" s="11">
        <v>4</v>
      </c>
      <c r="T297" s="10">
        <v>0</v>
      </c>
      <c r="U297" s="11">
        <v>0</v>
      </c>
      <c r="V297" s="10">
        <f>SUM(R297,P297,N297,L297,J297,H297,F297,D297, T297)</f>
        <v>9</v>
      </c>
      <c r="W297" s="11">
        <f>SUM(S297,Q297,O297,M297,K297,I297,G297,E297,U297)</f>
        <v>18</v>
      </c>
      <c r="X297" s="11">
        <f>SUM(V297:W297)</f>
        <v>27</v>
      </c>
    </row>
    <row r="298" spans="1:27" ht="14.4" x14ac:dyDescent="0.3">
      <c r="A298" s="242"/>
      <c r="B298" s="192"/>
      <c r="C298" s="14" t="s">
        <v>19</v>
      </c>
      <c r="D298" s="15">
        <f t="shared" ref="D298:X298" si="81">SUM(D296:D297)</f>
        <v>6</v>
      </c>
      <c r="E298" s="16">
        <f t="shared" si="81"/>
        <v>23</v>
      </c>
      <c r="F298" s="17">
        <f t="shared" si="81"/>
        <v>0</v>
      </c>
      <c r="G298" s="18">
        <f t="shared" si="81"/>
        <v>0</v>
      </c>
      <c r="H298" s="19">
        <f t="shared" si="81"/>
        <v>1</v>
      </c>
      <c r="I298" s="16">
        <f t="shared" si="81"/>
        <v>2</v>
      </c>
      <c r="J298" s="17">
        <f t="shared" si="81"/>
        <v>0</v>
      </c>
      <c r="K298" s="20">
        <f t="shared" si="81"/>
        <v>0</v>
      </c>
      <c r="L298" s="21">
        <f t="shared" si="81"/>
        <v>0</v>
      </c>
      <c r="M298" s="22">
        <f t="shared" si="81"/>
        <v>0</v>
      </c>
      <c r="N298" s="15">
        <f t="shared" si="81"/>
        <v>0</v>
      </c>
      <c r="O298" s="22">
        <f t="shared" si="81"/>
        <v>1</v>
      </c>
      <c r="P298" s="17">
        <f t="shared" si="81"/>
        <v>0</v>
      </c>
      <c r="Q298" s="20">
        <f t="shared" si="81"/>
        <v>0</v>
      </c>
      <c r="R298" s="15">
        <f t="shared" si="81"/>
        <v>5</v>
      </c>
      <c r="S298" s="16">
        <f t="shared" si="81"/>
        <v>6</v>
      </c>
      <c r="T298" s="17">
        <f t="shared" si="81"/>
        <v>0</v>
      </c>
      <c r="U298" s="20">
        <f t="shared" si="81"/>
        <v>0</v>
      </c>
      <c r="V298" s="31">
        <f t="shared" si="81"/>
        <v>12</v>
      </c>
      <c r="W298" s="32">
        <f t="shared" si="81"/>
        <v>32</v>
      </c>
      <c r="X298" s="33">
        <f t="shared" si="81"/>
        <v>44</v>
      </c>
      <c r="AA298"/>
    </row>
    <row r="299" spans="1:27" ht="26.4" x14ac:dyDescent="0.3">
      <c r="A299" s="242"/>
      <c r="B299" s="193" t="s">
        <v>20</v>
      </c>
      <c r="C299" s="5" t="s">
        <v>17</v>
      </c>
      <c r="D299" s="6">
        <v>0</v>
      </c>
      <c r="E299" s="7">
        <v>4</v>
      </c>
      <c r="F299" s="6">
        <v>0</v>
      </c>
      <c r="G299" s="7">
        <v>0</v>
      </c>
      <c r="H299" s="8">
        <v>0</v>
      </c>
      <c r="I299" s="7">
        <v>0</v>
      </c>
      <c r="J299" s="6">
        <v>0</v>
      </c>
      <c r="K299" s="7">
        <v>0</v>
      </c>
      <c r="L299" s="8">
        <v>0</v>
      </c>
      <c r="M299" s="7">
        <v>0</v>
      </c>
      <c r="N299" s="6">
        <v>0</v>
      </c>
      <c r="O299" s="7">
        <v>1</v>
      </c>
      <c r="P299" s="6">
        <v>0</v>
      </c>
      <c r="Q299" s="7">
        <v>0</v>
      </c>
      <c r="R299" s="8">
        <v>0</v>
      </c>
      <c r="S299" s="7">
        <v>0</v>
      </c>
      <c r="T299" s="6">
        <v>0</v>
      </c>
      <c r="U299" s="7">
        <v>0</v>
      </c>
      <c r="V299" s="6">
        <f>SUM(R299,P299,N299,L299,J299,H299,F299,D299, T299)</f>
        <v>0</v>
      </c>
      <c r="W299" s="7">
        <f>SUM(S299,Q299,O299,M299,K299,I299,G299,E299,U299)</f>
        <v>5</v>
      </c>
      <c r="X299" s="7">
        <f>SUM(V299:W299)</f>
        <v>5</v>
      </c>
      <c r="AA299"/>
    </row>
    <row r="300" spans="1:27" ht="26.4" x14ac:dyDescent="0.25">
      <c r="A300" s="242"/>
      <c r="B300" s="194"/>
      <c r="C300" s="26" t="s">
        <v>18</v>
      </c>
      <c r="D300" s="27">
        <v>2</v>
      </c>
      <c r="E300" s="28">
        <v>3</v>
      </c>
      <c r="F300" s="27">
        <v>0</v>
      </c>
      <c r="G300" s="28">
        <v>0</v>
      </c>
      <c r="H300" s="29">
        <v>0</v>
      </c>
      <c r="I300" s="28">
        <v>0</v>
      </c>
      <c r="J300" s="27">
        <v>0</v>
      </c>
      <c r="K300" s="28">
        <v>0</v>
      </c>
      <c r="L300" s="29">
        <v>0</v>
      </c>
      <c r="M300" s="28">
        <v>0</v>
      </c>
      <c r="N300" s="27">
        <v>0</v>
      </c>
      <c r="O300" s="28">
        <v>0</v>
      </c>
      <c r="P300" s="27">
        <v>0</v>
      </c>
      <c r="Q300" s="28">
        <v>0</v>
      </c>
      <c r="R300" s="29">
        <v>0</v>
      </c>
      <c r="S300" s="28">
        <v>1</v>
      </c>
      <c r="T300" s="27">
        <v>0</v>
      </c>
      <c r="U300" s="28">
        <v>0</v>
      </c>
      <c r="V300" s="10">
        <f>SUM(R300,P300,N300,L300,J300,H300,F300,D300, T300)</f>
        <v>2</v>
      </c>
      <c r="W300" s="11">
        <f>SUM(S300,Q300,O300,M300,K300,I300,G300,E300,U300)</f>
        <v>4</v>
      </c>
      <c r="X300" s="11">
        <f>SUM(V300:W300)</f>
        <v>6</v>
      </c>
    </row>
    <row r="301" spans="1:27" ht="13.8" thickBot="1" x14ac:dyDescent="0.3">
      <c r="A301" s="243"/>
      <c r="B301" s="195"/>
      <c r="C301" s="45" t="s">
        <v>21</v>
      </c>
      <c r="D301" s="15">
        <f t="shared" ref="D301:X301" si="82">SUM(D299:D300)</f>
        <v>2</v>
      </c>
      <c r="E301" s="16">
        <f t="shared" si="82"/>
        <v>7</v>
      </c>
      <c r="F301" s="17">
        <f t="shared" si="82"/>
        <v>0</v>
      </c>
      <c r="G301" s="18">
        <f t="shared" si="82"/>
        <v>0</v>
      </c>
      <c r="H301" s="19">
        <f t="shared" si="82"/>
        <v>0</v>
      </c>
      <c r="I301" s="16">
        <f t="shared" si="82"/>
        <v>0</v>
      </c>
      <c r="J301" s="17">
        <f t="shared" si="82"/>
        <v>0</v>
      </c>
      <c r="K301" s="20">
        <f t="shared" si="82"/>
        <v>0</v>
      </c>
      <c r="L301" s="21">
        <f t="shared" si="82"/>
        <v>0</v>
      </c>
      <c r="M301" s="22">
        <f t="shared" si="82"/>
        <v>0</v>
      </c>
      <c r="N301" s="15">
        <f t="shared" si="82"/>
        <v>0</v>
      </c>
      <c r="O301" s="22">
        <f t="shared" si="82"/>
        <v>1</v>
      </c>
      <c r="P301" s="17">
        <f t="shared" si="82"/>
        <v>0</v>
      </c>
      <c r="Q301" s="20">
        <f t="shared" si="82"/>
        <v>0</v>
      </c>
      <c r="R301" s="15">
        <f t="shared" si="82"/>
        <v>0</v>
      </c>
      <c r="S301" s="16">
        <f t="shared" si="82"/>
        <v>1</v>
      </c>
      <c r="T301" s="17">
        <f t="shared" si="82"/>
        <v>0</v>
      </c>
      <c r="U301" s="20">
        <f t="shared" si="82"/>
        <v>0</v>
      </c>
      <c r="V301" s="31">
        <f t="shared" si="82"/>
        <v>2</v>
      </c>
      <c r="W301" s="32">
        <f t="shared" si="82"/>
        <v>9</v>
      </c>
      <c r="X301" s="33">
        <f t="shared" si="82"/>
        <v>11</v>
      </c>
    </row>
    <row r="302" spans="1:27" ht="13.8" thickBot="1" x14ac:dyDescent="0.3">
      <c r="A302" s="196" t="s">
        <v>11</v>
      </c>
      <c r="B302" s="197"/>
      <c r="C302" s="197"/>
      <c r="D302" s="34">
        <f t="shared" ref="D302:X302" si="83">SUM(D301,D298)</f>
        <v>8</v>
      </c>
      <c r="E302" s="35">
        <f t="shared" si="83"/>
        <v>30</v>
      </c>
      <c r="F302" s="34">
        <f t="shared" si="83"/>
        <v>0</v>
      </c>
      <c r="G302" s="35">
        <f t="shared" si="83"/>
        <v>0</v>
      </c>
      <c r="H302" s="36">
        <f t="shared" si="83"/>
        <v>1</v>
      </c>
      <c r="I302" s="35">
        <f t="shared" si="83"/>
        <v>2</v>
      </c>
      <c r="J302" s="34">
        <f t="shared" si="83"/>
        <v>0</v>
      </c>
      <c r="K302" s="35">
        <f t="shared" si="83"/>
        <v>0</v>
      </c>
      <c r="L302" s="36">
        <f t="shared" si="83"/>
        <v>0</v>
      </c>
      <c r="M302" s="35">
        <f t="shared" si="83"/>
        <v>0</v>
      </c>
      <c r="N302" s="34">
        <f t="shared" si="83"/>
        <v>0</v>
      </c>
      <c r="O302" s="35">
        <f t="shared" si="83"/>
        <v>2</v>
      </c>
      <c r="P302" s="34">
        <f t="shared" si="83"/>
        <v>0</v>
      </c>
      <c r="Q302" s="35">
        <f t="shared" si="83"/>
        <v>0</v>
      </c>
      <c r="R302" s="36">
        <f t="shared" si="83"/>
        <v>5</v>
      </c>
      <c r="S302" s="35">
        <f t="shared" si="83"/>
        <v>7</v>
      </c>
      <c r="T302" s="34">
        <f t="shared" si="83"/>
        <v>0</v>
      </c>
      <c r="U302" s="35">
        <f t="shared" si="83"/>
        <v>0</v>
      </c>
      <c r="V302" s="34">
        <f t="shared" si="83"/>
        <v>14</v>
      </c>
      <c r="W302" s="35">
        <f>SUM(W301,W298)</f>
        <v>41</v>
      </c>
      <c r="X302" s="35">
        <f t="shared" si="83"/>
        <v>55</v>
      </c>
      <c r="Y302" s="66"/>
    </row>
    <row r="303" spans="1:27" ht="13.8" thickBot="1" x14ac:dyDescent="0.3">
      <c r="C303" s="1"/>
    </row>
    <row r="304" spans="1:27" x14ac:dyDescent="0.25">
      <c r="A304" s="198" t="s">
        <v>77</v>
      </c>
      <c r="B304" s="199"/>
      <c r="C304" s="199"/>
      <c r="D304" s="200" t="s">
        <v>0</v>
      </c>
      <c r="E304" s="200"/>
      <c r="F304" s="200" t="s">
        <v>1</v>
      </c>
      <c r="G304" s="200"/>
      <c r="H304" s="200" t="s">
        <v>2</v>
      </c>
      <c r="I304" s="200"/>
      <c r="J304" s="200" t="s">
        <v>9</v>
      </c>
      <c r="K304" s="200"/>
      <c r="L304" s="200" t="s">
        <v>3</v>
      </c>
      <c r="M304" s="200"/>
      <c r="N304" s="200" t="s">
        <v>10</v>
      </c>
      <c r="O304" s="200"/>
      <c r="P304" s="200" t="s">
        <v>4</v>
      </c>
      <c r="Q304" s="200"/>
      <c r="R304" s="200" t="s">
        <v>5</v>
      </c>
      <c r="S304" s="200"/>
      <c r="T304" s="200" t="s">
        <v>6</v>
      </c>
      <c r="U304" s="200"/>
      <c r="V304" s="200" t="s">
        <v>11</v>
      </c>
      <c r="W304" s="200"/>
      <c r="X304" s="202" t="s">
        <v>12</v>
      </c>
    </row>
    <row r="305" spans="1:27" ht="13.8" thickBot="1" x14ac:dyDescent="0.3">
      <c r="A305" s="205" t="s">
        <v>138</v>
      </c>
      <c r="B305" s="206"/>
      <c r="C305" s="206"/>
      <c r="D305" s="201"/>
      <c r="E305" s="201"/>
      <c r="F305" s="201"/>
      <c r="G305" s="201"/>
      <c r="H305" s="201"/>
      <c r="I305" s="201"/>
      <c r="J305" s="201"/>
      <c r="K305" s="201"/>
      <c r="L305" s="201"/>
      <c r="M305" s="201"/>
      <c r="N305" s="201"/>
      <c r="O305" s="201"/>
      <c r="P305" s="201"/>
      <c r="Q305" s="201"/>
      <c r="R305" s="201"/>
      <c r="S305" s="201"/>
      <c r="T305" s="201"/>
      <c r="U305" s="201"/>
      <c r="V305" s="201"/>
      <c r="W305" s="201"/>
      <c r="X305" s="203"/>
    </row>
    <row r="306" spans="1:27" ht="13.8" thickBot="1" x14ac:dyDescent="0.3">
      <c r="A306" s="207" t="s">
        <v>78</v>
      </c>
      <c r="B306" s="208"/>
      <c r="C306" s="209"/>
      <c r="D306" s="179" t="s">
        <v>13</v>
      </c>
      <c r="E306" s="180" t="s">
        <v>14</v>
      </c>
      <c r="F306" s="179" t="s">
        <v>13</v>
      </c>
      <c r="G306" s="180" t="s">
        <v>14</v>
      </c>
      <c r="H306" s="179" t="s">
        <v>13</v>
      </c>
      <c r="I306" s="180" t="s">
        <v>14</v>
      </c>
      <c r="J306" s="179" t="s">
        <v>13</v>
      </c>
      <c r="K306" s="180" t="s">
        <v>14</v>
      </c>
      <c r="L306" s="181" t="s">
        <v>13</v>
      </c>
      <c r="M306" s="180" t="s">
        <v>14</v>
      </c>
      <c r="N306" s="179" t="s">
        <v>13</v>
      </c>
      <c r="O306" s="180" t="s">
        <v>14</v>
      </c>
      <c r="P306" s="179" t="s">
        <v>13</v>
      </c>
      <c r="Q306" s="180" t="s">
        <v>14</v>
      </c>
      <c r="R306" s="179" t="s">
        <v>13</v>
      </c>
      <c r="S306" s="180" t="s">
        <v>14</v>
      </c>
      <c r="T306" s="179" t="s">
        <v>13</v>
      </c>
      <c r="U306" s="182" t="s">
        <v>14</v>
      </c>
      <c r="V306" s="3" t="s">
        <v>13</v>
      </c>
      <c r="W306" s="4" t="s">
        <v>14</v>
      </c>
      <c r="X306" s="204"/>
    </row>
    <row r="307" spans="1:27" ht="26.4" x14ac:dyDescent="0.25">
      <c r="A307" s="210" t="s">
        <v>74</v>
      </c>
      <c r="B307" s="190" t="s">
        <v>16</v>
      </c>
      <c r="C307" s="5" t="s">
        <v>17</v>
      </c>
      <c r="D307" s="6">
        <v>0</v>
      </c>
      <c r="E307" s="7">
        <v>2</v>
      </c>
      <c r="F307" s="6">
        <v>0</v>
      </c>
      <c r="G307" s="7">
        <v>0</v>
      </c>
      <c r="H307" s="8">
        <v>0</v>
      </c>
      <c r="I307" s="7">
        <v>0</v>
      </c>
      <c r="J307" s="6">
        <v>0</v>
      </c>
      <c r="K307" s="7">
        <v>0</v>
      </c>
      <c r="L307" s="8">
        <v>0</v>
      </c>
      <c r="M307" s="7">
        <v>0</v>
      </c>
      <c r="N307" s="6">
        <v>0</v>
      </c>
      <c r="O307" s="7">
        <v>1</v>
      </c>
      <c r="P307" s="6">
        <v>0</v>
      </c>
      <c r="Q307" s="7">
        <v>0</v>
      </c>
      <c r="R307" s="8">
        <v>0</v>
      </c>
      <c r="S307" s="7">
        <v>0</v>
      </c>
      <c r="T307" s="6">
        <v>0</v>
      </c>
      <c r="U307" s="7">
        <v>0</v>
      </c>
      <c r="V307" s="6">
        <f>SUM(R307,P307,N307,L307,J307,H307,F307,D307, T307)</f>
        <v>0</v>
      </c>
      <c r="W307" s="7">
        <f>SUM(S307,Q307,O307,M307,K307,I307,G307,E307,U307)</f>
        <v>3</v>
      </c>
      <c r="X307" s="7">
        <f>SUM(V307:W307)</f>
        <v>3</v>
      </c>
    </row>
    <row r="308" spans="1:27" ht="26.4" x14ac:dyDescent="0.25">
      <c r="A308" s="211"/>
      <c r="B308" s="191"/>
      <c r="C308" s="9" t="s">
        <v>18</v>
      </c>
      <c r="D308" s="10">
        <v>0</v>
      </c>
      <c r="E308" s="11">
        <v>3</v>
      </c>
      <c r="F308" s="10">
        <v>0</v>
      </c>
      <c r="G308" s="11">
        <v>0</v>
      </c>
      <c r="H308" s="12">
        <v>0</v>
      </c>
      <c r="I308" s="11">
        <v>0</v>
      </c>
      <c r="J308" s="10">
        <v>0</v>
      </c>
      <c r="K308" s="11">
        <v>0</v>
      </c>
      <c r="L308" s="12">
        <v>0</v>
      </c>
      <c r="M308" s="11">
        <v>0</v>
      </c>
      <c r="N308" s="10">
        <v>0</v>
      </c>
      <c r="O308" s="11">
        <v>0</v>
      </c>
      <c r="P308" s="10">
        <v>0</v>
      </c>
      <c r="Q308" s="11">
        <v>1</v>
      </c>
      <c r="R308" s="12">
        <v>0</v>
      </c>
      <c r="S308" s="11">
        <v>1</v>
      </c>
      <c r="T308" s="10">
        <v>0</v>
      </c>
      <c r="U308" s="11">
        <v>0</v>
      </c>
      <c r="V308" s="10">
        <f>SUM(R308,P308,N308,L308,J308,H308,F308,D308, T308)</f>
        <v>0</v>
      </c>
      <c r="W308" s="11">
        <f>SUM(S308,Q308,O308,M308,K308,I308,G308,E308,U308)</f>
        <v>5</v>
      </c>
      <c r="X308" s="11">
        <f>SUM(V308:W308)</f>
        <v>5</v>
      </c>
    </row>
    <row r="309" spans="1:27" ht="13.8" thickBot="1" x14ac:dyDescent="0.3">
      <c r="A309" s="211"/>
      <c r="B309" s="192"/>
      <c r="C309" s="14" t="s">
        <v>19</v>
      </c>
      <c r="D309" s="15">
        <f t="shared" ref="D309:X309" si="84">SUM(D307:D308)</f>
        <v>0</v>
      </c>
      <c r="E309" s="16">
        <f t="shared" si="84"/>
        <v>5</v>
      </c>
      <c r="F309" s="17">
        <f t="shared" si="84"/>
        <v>0</v>
      </c>
      <c r="G309" s="18">
        <f t="shared" si="84"/>
        <v>0</v>
      </c>
      <c r="H309" s="19">
        <f t="shared" si="84"/>
        <v>0</v>
      </c>
      <c r="I309" s="16">
        <f t="shared" si="84"/>
        <v>0</v>
      </c>
      <c r="J309" s="17">
        <f t="shared" si="84"/>
        <v>0</v>
      </c>
      <c r="K309" s="20">
        <f t="shared" si="84"/>
        <v>0</v>
      </c>
      <c r="L309" s="21">
        <f t="shared" si="84"/>
        <v>0</v>
      </c>
      <c r="M309" s="22">
        <f t="shared" si="84"/>
        <v>0</v>
      </c>
      <c r="N309" s="15">
        <f t="shared" si="84"/>
        <v>0</v>
      </c>
      <c r="O309" s="22">
        <f t="shared" si="84"/>
        <v>1</v>
      </c>
      <c r="P309" s="17">
        <f t="shared" si="84"/>
        <v>0</v>
      </c>
      <c r="Q309" s="20">
        <f t="shared" si="84"/>
        <v>1</v>
      </c>
      <c r="R309" s="15">
        <f t="shared" si="84"/>
        <v>0</v>
      </c>
      <c r="S309" s="16">
        <f t="shared" si="84"/>
        <v>1</v>
      </c>
      <c r="T309" s="17">
        <f t="shared" si="84"/>
        <v>0</v>
      </c>
      <c r="U309" s="20">
        <f t="shared" si="84"/>
        <v>0</v>
      </c>
      <c r="V309" s="31">
        <f t="shared" si="84"/>
        <v>0</v>
      </c>
      <c r="W309" s="32">
        <f t="shared" si="84"/>
        <v>8</v>
      </c>
      <c r="X309" s="33">
        <f t="shared" si="84"/>
        <v>8</v>
      </c>
    </row>
    <row r="310" spans="1:27" ht="26.4" x14ac:dyDescent="0.25">
      <c r="A310" s="211"/>
      <c r="B310" s="193" t="s">
        <v>20</v>
      </c>
      <c r="C310" s="5" t="s">
        <v>17</v>
      </c>
      <c r="D310" s="6">
        <v>0</v>
      </c>
      <c r="E310" s="7">
        <v>0</v>
      </c>
      <c r="F310" s="6">
        <v>0</v>
      </c>
      <c r="G310" s="7">
        <v>0</v>
      </c>
      <c r="H310" s="8">
        <v>0</v>
      </c>
      <c r="I310" s="7">
        <v>0</v>
      </c>
      <c r="J310" s="6">
        <v>0</v>
      </c>
      <c r="K310" s="7">
        <v>0</v>
      </c>
      <c r="L310" s="8">
        <v>0</v>
      </c>
      <c r="M310" s="7">
        <v>0</v>
      </c>
      <c r="N310" s="6">
        <v>0</v>
      </c>
      <c r="O310" s="7">
        <v>0</v>
      </c>
      <c r="P310" s="6">
        <v>0</v>
      </c>
      <c r="Q310" s="7">
        <v>0</v>
      </c>
      <c r="R310" s="8">
        <v>0</v>
      </c>
      <c r="S310" s="7">
        <v>0</v>
      </c>
      <c r="T310" s="6">
        <v>0</v>
      </c>
      <c r="U310" s="7">
        <v>0</v>
      </c>
      <c r="V310" s="6">
        <f>SUM(R310,P310,N310,L310,J310,H310,F310,D310, T310)</f>
        <v>0</v>
      </c>
      <c r="W310" s="7">
        <f>SUM(S310,Q310,O310,M310,K310,I310,G310,E310,U310)</f>
        <v>0</v>
      </c>
      <c r="X310" s="7">
        <f>SUM(V310:W310)</f>
        <v>0</v>
      </c>
    </row>
    <row r="311" spans="1:27" ht="26.4" x14ac:dyDescent="0.25">
      <c r="A311" s="211"/>
      <c r="B311" s="194"/>
      <c r="C311" s="26" t="s">
        <v>18</v>
      </c>
      <c r="D311" s="27">
        <v>0</v>
      </c>
      <c r="E311" s="28">
        <v>0</v>
      </c>
      <c r="F311" s="27">
        <v>0</v>
      </c>
      <c r="G311" s="28">
        <v>0</v>
      </c>
      <c r="H311" s="29">
        <v>0</v>
      </c>
      <c r="I311" s="28">
        <v>0</v>
      </c>
      <c r="J311" s="27">
        <v>0</v>
      </c>
      <c r="K311" s="28">
        <v>0</v>
      </c>
      <c r="L311" s="29">
        <v>0</v>
      </c>
      <c r="M311" s="28">
        <v>0</v>
      </c>
      <c r="N311" s="27">
        <v>0</v>
      </c>
      <c r="O311" s="28">
        <v>0</v>
      </c>
      <c r="P311" s="27">
        <v>0</v>
      </c>
      <c r="Q311" s="28">
        <v>0</v>
      </c>
      <c r="R311" s="29">
        <v>0</v>
      </c>
      <c r="S311" s="28">
        <v>0</v>
      </c>
      <c r="T311" s="27">
        <v>0</v>
      </c>
      <c r="U311" s="28">
        <v>0</v>
      </c>
      <c r="V311" s="10">
        <f>SUM(R311,P311,N311,L311,J311,H311,F311,D311, T311)</f>
        <v>0</v>
      </c>
      <c r="W311" s="11">
        <f>SUM(S311,Q311,O311,M311,K311,I311,G311,E311,U311)</f>
        <v>0</v>
      </c>
      <c r="X311" s="11">
        <f>SUM(V311:W311)</f>
        <v>0</v>
      </c>
    </row>
    <row r="312" spans="1:27" ht="13.8" thickBot="1" x14ac:dyDescent="0.3">
      <c r="A312" s="212"/>
      <c r="B312" s="195"/>
      <c r="C312" s="45" t="s">
        <v>21</v>
      </c>
      <c r="D312" s="15">
        <f t="shared" ref="D312:X312" si="85">SUM(D310:D311)</f>
        <v>0</v>
      </c>
      <c r="E312" s="16">
        <f t="shared" si="85"/>
        <v>0</v>
      </c>
      <c r="F312" s="17">
        <f t="shared" si="85"/>
        <v>0</v>
      </c>
      <c r="G312" s="18">
        <f t="shared" si="85"/>
        <v>0</v>
      </c>
      <c r="H312" s="19">
        <f t="shared" si="85"/>
        <v>0</v>
      </c>
      <c r="I312" s="16">
        <f t="shared" si="85"/>
        <v>0</v>
      </c>
      <c r="J312" s="17">
        <f t="shared" si="85"/>
        <v>0</v>
      </c>
      <c r="K312" s="20">
        <f t="shared" si="85"/>
        <v>0</v>
      </c>
      <c r="L312" s="21">
        <f t="shared" si="85"/>
        <v>0</v>
      </c>
      <c r="M312" s="22">
        <f t="shared" si="85"/>
        <v>0</v>
      </c>
      <c r="N312" s="15">
        <f t="shared" si="85"/>
        <v>0</v>
      </c>
      <c r="O312" s="22">
        <f t="shared" si="85"/>
        <v>0</v>
      </c>
      <c r="P312" s="17">
        <f t="shared" si="85"/>
        <v>0</v>
      </c>
      <c r="Q312" s="20">
        <f t="shared" si="85"/>
        <v>0</v>
      </c>
      <c r="R312" s="15">
        <f t="shared" si="85"/>
        <v>0</v>
      </c>
      <c r="S312" s="16">
        <f t="shared" si="85"/>
        <v>0</v>
      </c>
      <c r="T312" s="17">
        <f t="shared" si="85"/>
        <v>0</v>
      </c>
      <c r="U312" s="20">
        <f t="shared" si="85"/>
        <v>0</v>
      </c>
      <c r="V312" s="31">
        <f t="shared" si="85"/>
        <v>0</v>
      </c>
      <c r="W312" s="32">
        <f t="shared" si="85"/>
        <v>0</v>
      </c>
      <c r="X312" s="33">
        <f t="shared" si="85"/>
        <v>0</v>
      </c>
    </row>
    <row r="313" spans="1:27" ht="13.8" thickBot="1" x14ac:dyDescent="0.3">
      <c r="A313" s="196" t="s">
        <v>11</v>
      </c>
      <c r="B313" s="197"/>
      <c r="C313" s="197"/>
      <c r="D313" s="34">
        <f t="shared" ref="D313:X313" si="86">SUM(D312,D309)</f>
        <v>0</v>
      </c>
      <c r="E313" s="35">
        <f t="shared" si="86"/>
        <v>5</v>
      </c>
      <c r="F313" s="34">
        <f t="shared" si="86"/>
        <v>0</v>
      </c>
      <c r="G313" s="35">
        <f t="shared" si="86"/>
        <v>0</v>
      </c>
      <c r="H313" s="36">
        <f t="shared" si="86"/>
        <v>0</v>
      </c>
      <c r="I313" s="35">
        <f t="shared" si="86"/>
        <v>0</v>
      </c>
      <c r="J313" s="34">
        <f t="shared" si="86"/>
        <v>0</v>
      </c>
      <c r="K313" s="35">
        <f t="shared" si="86"/>
        <v>0</v>
      </c>
      <c r="L313" s="36">
        <f t="shared" si="86"/>
        <v>0</v>
      </c>
      <c r="M313" s="35">
        <f t="shared" si="86"/>
        <v>0</v>
      </c>
      <c r="N313" s="34">
        <f t="shared" si="86"/>
        <v>0</v>
      </c>
      <c r="O313" s="35">
        <f t="shared" si="86"/>
        <v>1</v>
      </c>
      <c r="P313" s="34">
        <f t="shared" si="86"/>
        <v>0</v>
      </c>
      <c r="Q313" s="35">
        <f t="shared" si="86"/>
        <v>1</v>
      </c>
      <c r="R313" s="36">
        <f t="shared" si="86"/>
        <v>0</v>
      </c>
      <c r="S313" s="35">
        <f t="shared" si="86"/>
        <v>1</v>
      </c>
      <c r="T313" s="34">
        <f t="shared" si="86"/>
        <v>0</v>
      </c>
      <c r="U313" s="35">
        <f t="shared" si="86"/>
        <v>0</v>
      </c>
      <c r="V313" s="34">
        <f t="shared" si="86"/>
        <v>0</v>
      </c>
      <c r="W313" s="35">
        <f t="shared" si="86"/>
        <v>8</v>
      </c>
      <c r="X313" s="35">
        <f t="shared" si="86"/>
        <v>8</v>
      </c>
      <c r="Y313" s="66"/>
    </row>
    <row r="314" spans="1:27" customFormat="1" ht="15" thickBot="1" x14ac:dyDescent="0.35"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Z314" s="1"/>
      <c r="AA314" s="1"/>
    </row>
    <row r="315" spans="1:27" x14ac:dyDescent="0.25">
      <c r="A315" s="198" t="s">
        <v>79</v>
      </c>
      <c r="B315" s="199"/>
      <c r="C315" s="199"/>
      <c r="D315" s="200" t="s">
        <v>0</v>
      </c>
      <c r="E315" s="200"/>
      <c r="F315" s="200" t="s">
        <v>1</v>
      </c>
      <c r="G315" s="200"/>
      <c r="H315" s="200" t="s">
        <v>2</v>
      </c>
      <c r="I315" s="200"/>
      <c r="J315" s="200" t="s">
        <v>9</v>
      </c>
      <c r="K315" s="200"/>
      <c r="L315" s="200" t="s">
        <v>3</v>
      </c>
      <c r="M315" s="200"/>
      <c r="N315" s="200" t="s">
        <v>10</v>
      </c>
      <c r="O315" s="200"/>
      <c r="P315" s="200" t="s">
        <v>4</v>
      </c>
      <c r="Q315" s="200"/>
      <c r="R315" s="200" t="s">
        <v>5</v>
      </c>
      <c r="S315" s="200"/>
      <c r="T315" s="200" t="s">
        <v>6</v>
      </c>
      <c r="U315" s="200"/>
      <c r="V315" s="200" t="s">
        <v>11</v>
      </c>
      <c r="W315" s="200"/>
      <c r="X315" s="202" t="s">
        <v>12</v>
      </c>
    </row>
    <row r="316" spans="1:27" ht="13.8" thickBot="1" x14ac:dyDescent="0.3">
      <c r="A316" s="205" t="s">
        <v>138</v>
      </c>
      <c r="B316" s="206"/>
      <c r="C316" s="206"/>
      <c r="D316" s="201"/>
      <c r="E316" s="201"/>
      <c r="F316" s="201"/>
      <c r="G316" s="201"/>
      <c r="H316" s="201"/>
      <c r="I316" s="201"/>
      <c r="J316" s="201"/>
      <c r="K316" s="201"/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3"/>
    </row>
    <row r="317" spans="1:27" ht="13.8" thickBot="1" x14ac:dyDescent="0.3">
      <c r="A317" s="207" t="s">
        <v>80</v>
      </c>
      <c r="B317" s="208"/>
      <c r="C317" s="209"/>
      <c r="D317" s="179" t="s">
        <v>13</v>
      </c>
      <c r="E317" s="180" t="s">
        <v>14</v>
      </c>
      <c r="F317" s="179" t="s">
        <v>13</v>
      </c>
      <c r="G317" s="180" t="s">
        <v>14</v>
      </c>
      <c r="H317" s="179" t="s">
        <v>13</v>
      </c>
      <c r="I317" s="180" t="s">
        <v>14</v>
      </c>
      <c r="J317" s="179" t="s">
        <v>13</v>
      </c>
      <c r="K317" s="180" t="s">
        <v>14</v>
      </c>
      <c r="L317" s="181" t="s">
        <v>13</v>
      </c>
      <c r="M317" s="180" t="s">
        <v>14</v>
      </c>
      <c r="N317" s="179" t="s">
        <v>13</v>
      </c>
      <c r="O317" s="180" t="s">
        <v>14</v>
      </c>
      <c r="P317" s="179" t="s">
        <v>13</v>
      </c>
      <c r="Q317" s="180" t="s">
        <v>14</v>
      </c>
      <c r="R317" s="179" t="s">
        <v>13</v>
      </c>
      <c r="S317" s="180" t="s">
        <v>14</v>
      </c>
      <c r="T317" s="179" t="s">
        <v>13</v>
      </c>
      <c r="U317" s="182" t="s">
        <v>14</v>
      </c>
      <c r="V317" s="3" t="s">
        <v>13</v>
      </c>
      <c r="W317" s="4" t="s">
        <v>14</v>
      </c>
      <c r="X317" s="204"/>
    </row>
    <row r="318" spans="1:27" ht="26.4" x14ac:dyDescent="0.25">
      <c r="A318" s="226" t="s">
        <v>81</v>
      </c>
      <c r="B318" s="190" t="s">
        <v>16</v>
      </c>
      <c r="C318" s="9" t="s">
        <v>17</v>
      </c>
      <c r="D318" s="10">
        <v>1</v>
      </c>
      <c r="E318" s="11">
        <v>0</v>
      </c>
      <c r="F318" s="10">
        <v>0</v>
      </c>
      <c r="G318" s="11">
        <v>0</v>
      </c>
      <c r="H318" s="12">
        <v>0</v>
      </c>
      <c r="I318" s="11">
        <v>0</v>
      </c>
      <c r="J318" s="10">
        <v>0</v>
      </c>
      <c r="K318" s="11">
        <v>0</v>
      </c>
      <c r="L318" s="12">
        <v>0</v>
      </c>
      <c r="M318" s="11">
        <v>0</v>
      </c>
      <c r="N318" s="10">
        <v>0</v>
      </c>
      <c r="O318" s="11">
        <v>0</v>
      </c>
      <c r="P318" s="10">
        <v>0</v>
      </c>
      <c r="Q318" s="11">
        <v>0</v>
      </c>
      <c r="R318" s="12">
        <v>0</v>
      </c>
      <c r="S318" s="11">
        <v>0</v>
      </c>
      <c r="T318" s="10">
        <v>0</v>
      </c>
      <c r="U318" s="11">
        <v>0</v>
      </c>
      <c r="V318" s="13">
        <f>SUM(R318,P318,N318,L318,J318,H318,F318,D318, T318)</f>
        <v>1</v>
      </c>
      <c r="W318" s="11">
        <f>SUM(S318,Q318,O318,M318,K318,I318,G318,E318,U318)</f>
        <v>0</v>
      </c>
      <c r="X318" s="11">
        <f>SUM(V318:W318)</f>
        <v>1</v>
      </c>
    </row>
    <row r="319" spans="1:27" ht="26.4" x14ac:dyDescent="0.25">
      <c r="A319" s="227"/>
      <c r="B319" s="191"/>
      <c r="C319" s="9" t="s">
        <v>18</v>
      </c>
      <c r="D319" s="10">
        <v>0</v>
      </c>
      <c r="E319" s="11">
        <v>0</v>
      </c>
      <c r="F319" s="10">
        <v>0</v>
      </c>
      <c r="G319" s="11">
        <v>0</v>
      </c>
      <c r="H319" s="12">
        <v>0</v>
      </c>
      <c r="I319" s="11">
        <v>0</v>
      </c>
      <c r="J319" s="10">
        <v>0</v>
      </c>
      <c r="K319" s="11">
        <v>0</v>
      </c>
      <c r="L319" s="12">
        <v>0</v>
      </c>
      <c r="M319" s="11">
        <v>0</v>
      </c>
      <c r="N319" s="10">
        <v>0</v>
      </c>
      <c r="O319" s="11">
        <v>0</v>
      </c>
      <c r="P319" s="10">
        <v>0</v>
      </c>
      <c r="Q319" s="11">
        <v>0</v>
      </c>
      <c r="R319" s="12">
        <v>0</v>
      </c>
      <c r="S319" s="11">
        <v>0</v>
      </c>
      <c r="T319" s="10">
        <v>0</v>
      </c>
      <c r="U319" s="11">
        <v>0</v>
      </c>
      <c r="V319" s="13">
        <f>SUM(R319,P319,N319,L319,J319,H319,F319,D319, T319)</f>
        <v>0</v>
      </c>
      <c r="W319" s="11">
        <f>SUM(S319,Q319,O319,M319,K319,I319,G319,E319,U319)</f>
        <v>0</v>
      </c>
      <c r="X319" s="11">
        <f>SUM(V319:W319)</f>
        <v>0</v>
      </c>
    </row>
    <row r="320" spans="1:27" ht="13.8" thickBot="1" x14ac:dyDescent="0.3">
      <c r="A320" s="227"/>
      <c r="B320" s="192"/>
      <c r="C320" s="14" t="s">
        <v>19</v>
      </c>
      <c r="D320" s="15">
        <f t="shared" ref="D320:X320" si="87">SUM(D318:D319)</f>
        <v>1</v>
      </c>
      <c r="E320" s="16">
        <f t="shared" si="87"/>
        <v>0</v>
      </c>
      <c r="F320" s="17">
        <f t="shared" si="87"/>
        <v>0</v>
      </c>
      <c r="G320" s="18">
        <f t="shared" si="87"/>
        <v>0</v>
      </c>
      <c r="H320" s="19">
        <f t="shared" si="87"/>
        <v>0</v>
      </c>
      <c r="I320" s="16">
        <f t="shared" si="87"/>
        <v>0</v>
      </c>
      <c r="J320" s="17">
        <f t="shared" si="87"/>
        <v>0</v>
      </c>
      <c r="K320" s="20">
        <f t="shared" si="87"/>
        <v>0</v>
      </c>
      <c r="L320" s="21">
        <f t="shared" si="87"/>
        <v>0</v>
      </c>
      <c r="M320" s="22">
        <f t="shared" si="87"/>
        <v>0</v>
      </c>
      <c r="N320" s="15">
        <f t="shared" si="87"/>
        <v>0</v>
      </c>
      <c r="O320" s="22">
        <f t="shared" si="87"/>
        <v>0</v>
      </c>
      <c r="P320" s="17">
        <f t="shared" si="87"/>
        <v>0</v>
      </c>
      <c r="Q320" s="20">
        <f t="shared" si="87"/>
        <v>0</v>
      </c>
      <c r="R320" s="15">
        <f t="shared" si="87"/>
        <v>0</v>
      </c>
      <c r="S320" s="16">
        <f t="shared" si="87"/>
        <v>0</v>
      </c>
      <c r="T320" s="17">
        <f t="shared" si="87"/>
        <v>0</v>
      </c>
      <c r="U320" s="20">
        <f t="shared" si="87"/>
        <v>0</v>
      </c>
      <c r="V320" s="15">
        <f t="shared" si="87"/>
        <v>1</v>
      </c>
      <c r="W320" s="16">
        <f t="shared" si="87"/>
        <v>0</v>
      </c>
      <c r="X320" s="46">
        <f t="shared" si="87"/>
        <v>1</v>
      </c>
    </row>
    <row r="321" spans="1:25" ht="26.4" x14ac:dyDescent="0.25">
      <c r="A321" s="227"/>
      <c r="B321" s="229" t="s">
        <v>20</v>
      </c>
      <c r="C321" s="9" t="s">
        <v>17</v>
      </c>
      <c r="D321" s="10">
        <v>0</v>
      </c>
      <c r="E321" s="11">
        <v>0</v>
      </c>
      <c r="F321" s="10">
        <v>0</v>
      </c>
      <c r="G321" s="11">
        <v>0</v>
      </c>
      <c r="H321" s="12">
        <v>0</v>
      </c>
      <c r="I321" s="11">
        <v>0</v>
      </c>
      <c r="J321" s="10">
        <v>0</v>
      </c>
      <c r="K321" s="11">
        <v>0</v>
      </c>
      <c r="L321" s="12">
        <v>0</v>
      </c>
      <c r="M321" s="11">
        <v>0</v>
      </c>
      <c r="N321" s="10">
        <v>0</v>
      </c>
      <c r="O321" s="11">
        <v>0</v>
      </c>
      <c r="P321" s="10">
        <v>0</v>
      </c>
      <c r="Q321" s="11">
        <v>0</v>
      </c>
      <c r="R321" s="12">
        <v>0</v>
      </c>
      <c r="S321" s="11">
        <v>0</v>
      </c>
      <c r="T321" s="10">
        <v>0</v>
      </c>
      <c r="U321" s="11">
        <v>0</v>
      </c>
      <c r="V321" s="64">
        <f>SUM(R321,P321,N321,L321,J321,H321,F321,D321, T321)</f>
        <v>0</v>
      </c>
      <c r="W321" s="51">
        <f>SUM(S321,Q321,O321,M321,K321,I321,G321,E321,U321)</f>
        <v>0</v>
      </c>
      <c r="X321" s="51">
        <f>SUM(V321:W321)</f>
        <v>0</v>
      </c>
    </row>
    <row r="322" spans="1:25" ht="26.4" x14ac:dyDescent="0.25">
      <c r="A322" s="227"/>
      <c r="B322" s="230"/>
      <c r="C322" s="9" t="s">
        <v>18</v>
      </c>
      <c r="D322" s="10">
        <v>0</v>
      </c>
      <c r="E322" s="11">
        <v>1</v>
      </c>
      <c r="F322" s="10">
        <v>0</v>
      </c>
      <c r="G322" s="11">
        <v>0</v>
      </c>
      <c r="H322" s="12">
        <v>0</v>
      </c>
      <c r="I322" s="11">
        <v>0</v>
      </c>
      <c r="J322" s="10">
        <v>0</v>
      </c>
      <c r="K322" s="11">
        <v>0</v>
      </c>
      <c r="L322" s="12">
        <v>0</v>
      </c>
      <c r="M322" s="11">
        <v>0</v>
      </c>
      <c r="N322" s="10">
        <v>0</v>
      </c>
      <c r="O322" s="11">
        <v>0</v>
      </c>
      <c r="P322" s="10">
        <v>0</v>
      </c>
      <c r="Q322" s="11">
        <v>0</v>
      </c>
      <c r="R322" s="12">
        <v>0</v>
      </c>
      <c r="S322" s="11">
        <v>0</v>
      </c>
      <c r="T322" s="10">
        <v>0</v>
      </c>
      <c r="U322" s="11">
        <v>0</v>
      </c>
      <c r="V322" s="13">
        <f>SUM(R322,P322,N322,L322,J322,H322,F322,D322, T322)</f>
        <v>0</v>
      </c>
      <c r="W322" s="11">
        <f>SUM(S322,Q322,O322,M322,K322,I322,G322,E322,U322)</f>
        <v>1</v>
      </c>
      <c r="X322" s="11">
        <f>SUM(V322:W322)</f>
        <v>1</v>
      </c>
    </row>
    <row r="323" spans="1:25" ht="13.8" thickBot="1" x14ac:dyDescent="0.3">
      <c r="A323" s="228"/>
      <c r="B323" s="231"/>
      <c r="C323" s="14" t="s">
        <v>21</v>
      </c>
      <c r="D323" s="15">
        <f t="shared" ref="D323:X323" si="88">SUM(D321:D322)</f>
        <v>0</v>
      </c>
      <c r="E323" s="16">
        <f t="shared" si="88"/>
        <v>1</v>
      </c>
      <c r="F323" s="17">
        <f t="shared" si="88"/>
        <v>0</v>
      </c>
      <c r="G323" s="18">
        <f t="shared" si="88"/>
        <v>0</v>
      </c>
      <c r="H323" s="19">
        <f t="shared" si="88"/>
        <v>0</v>
      </c>
      <c r="I323" s="16">
        <f t="shared" si="88"/>
        <v>0</v>
      </c>
      <c r="J323" s="17">
        <f t="shared" si="88"/>
        <v>0</v>
      </c>
      <c r="K323" s="20">
        <f t="shared" si="88"/>
        <v>0</v>
      </c>
      <c r="L323" s="21">
        <f t="shared" si="88"/>
        <v>0</v>
      </c>
      <c r="M323" s="22">
        <f t="shared" si="88"/>
        <v>0</v>
      </c>
      <c r="N323" s="15">
        <f t="shared" si="88"/>
        <v>0</v>
      </c>
      <c r="O323" s="22">
        <f t="shared" si="88"/>
        <v>0</v>
      </c>
      <c r="P323" s="17">
        <f t="shared" si="88"/>
        <v>0</v>
      </c>
      <c r="Q323" s="20">
        <f t="shared" si="88"/>
        <v>0</v>
      </c>
      <c r="R323" s="15">
        <f t="shared" si="88"/>
        <v>0</v>
      </c>
      <c r="S323" s="16">
        <f t="shared" si="88"/>
        <v>0</v>
      </c>
      <c r="T323" s="17">
        <f t="shared" si="88"/>
        <v>0</v>
      </c>
      <c r="U323" s="20">
        <f t="shared" si="88"/>
        <v>0</v>
      </c>
      <c r="V323" s="23">
        <f t="shared" si="88"/>
        <v>0</v>
      </c>
      <c r="W323" s="24">
        <f t="shared" si="88"/>
        <v>1</v>
      </c>
      <c r="X323" s="25">
        <f t="shared" si="88"/>
        <v>1</v>
      </c>
    </row>
    <row r="324" spans="1:25" ht="13.8" thickBot="1" x14ac:dyDescent="0.3">
      <c r="A324" s="196" t="s">
        <v>11</v>
      </c>
      <c r="B324" s="197"/>
      <c r="C324" s="232"/>
      <c r="D324" s="34">
        <f t="shared" ref="D324:W324" si="89">SUM(D323,D320)</f>
        <v>1</v>
      </c>
      <c r="E324" s="35">
        <f t="shared" si="89"/>
        <v>1</v>
      </c>
      <c r="F324" s="34">
        <f t="shared" si="89"/>
        <v>0</v>
      </c>
      <c r="G324" s="35">
        <f t="shared" si="89"/>
        <v>0</v>
      </c>
      <c r="H324" s="36">
        <f t="shared" si="89"/>
        <v>0</v>
      </c>
      <c r="I324" s="35">
        <f t="shared" si="89"/>
        <v>0</v>
      </c>
      <c r="J324" s="34">
        <f t="shared" si="89"/>
        <v>0</v>
      </c>
      <c r="K324" s="35">
        <f t="shared" si="89"/>
        <v>0</v>
      </c>
      <c r="L324" s="36">
        <f t="shared" si="89"/>
        <v>0</v>
      </c>
      <c r="M324" s="35">
        <f t="shared" si="89"/>
        <v>0</v>
      </c>
      <c r="N324" s="34">
        <f t="shared" si="89"/>
        <v>0</v>
      </c>
      <c r="O324" s="35">
        <f t="shared" si="89"/>
        <v>0</v>
      </c>
      <c r="P324" s="34">
        <f t="shared" si="89"/>
        <v>0</v>
      </c>
      <c r="Q324" s="35">
        <f t="shared" si="89"/>
        <v>0</v>
      </c>
      <c r="R324" s="36">
        <f t="shared" si="89"/>
        <v>0</v>
      </c>
      <c r="S324" s="35">
        <f t="shared" si="89"/>
        <v>0</v>
      </c>
      <c r="T324" s="34">
        <f t="shared" si="89"/>
        <v>0</v>
      </c>
      <c r="U324" s="35">
        <f t="shared" si="89"/>
        <v>0</v>
      </c>
      <c r="V324" s="34">
        <f t="shared" si="89"/>
        <v>1</v>
      </c>
      <c r="W324" s="35">
        <f t="shared" si="89"/>
        <v>1</v>
      </c>
      <c r="X324" s="35">
        <f>SUM(X320,X323)</f>
        <v>2</v>
      </c>
      <c r="Y324" s="66"/>
    </row>
    <row r="325" spans="1:25" ht="13.8" thickBot="1" x14ac:dyDescent="0.3">
      <c r="C325" s="1"/>
    </row>
    <row r="326" spans="1:25" x14ac:dyDescent="0.25">
      <c r="A326" s="219" t="s">
        <v>125</v>
      </c>
      <c r="B326" s="220"/>
      <c r="C326" s="220"/>
      <c r="D326" s="200" t="s">
        <v>0</v>
      </c>
      <c r="E326" s="200"/>
      <c r="F326" s="200" t="s">
        <v>1</v>
      </c>
      <c r="G326" s="200"/>
      <c r="H326" s="200" t="s">
        <v>2</v>
      </c>
      <c r="I326" s="200"/>
      <c r="J326" s="200" t="s">
        <v>9</v>
      </c>
      <c r="K326" s="200"/>
      <c r="L326" s="200" t="s">
        <v>3</v>
      </c>
      <c r="M326" s="200"/>
      <c r="N326" s="200" t="s">
        <v>10</v>
      </c>
      <c r="O326" s="200"/>
      <c r="P326" s="200" t="s">
        <v>4</v>
      </c>
      <c r="Q326" s="200"/>
      <c r="R326" s="200" t="s">
        <v>5</v>
      </c>
      <c r="S326" s="200"/>
      <c r="T326" s="200" t="s">
        <v>6</v>
      </c>
      <c r="U326" s="200"/>
      <c r="V326" s="200" t="s">
        <v>11</v>
      </c>
      <c r="W326" s="200"/>
      <c r="X326" s="202" t="s">
        <v>12</v>
      </c>
    </row>
    <row r="327" spans="1:25" ht="13.8" thickBot="1" x14ac:dyDescent="0.3">
      <c r="A327" s="221" t="s">
        <v>138</v>
      </c>
      <c r="B327" s="222"/>
      <c r="C327" s="222"/>
      <c r="D327" s="201"/>
      <c r="E327" s="201"/>
      <c r="F327" s="201"/>
      <c r="G327" s="201"/>
      <c r="H327" s="201"/>
      <c r="I327" s="201"/>
      <c r="J327" s="201"/>
      <c r="K327" s="201"/>
      <c r="L327" s="201"/>
      <c r="M327" s="201"/>
      <c r="N327" s="201"/>
      <c r="O327" s="201"/>
      <c r="P327" s="201"/>
      <c r="Q327" s="201"/>
      <c r="R327" s="201"/>
      <c r="S327" s="201"/>
      <c r="T327" s="201"/>
      <c r="U327" s="201"/>
      <c r="V327" s="201"/>
      <c r="W327" s="201"/>
      <c r="X327" s="203"/>
    </row>
    <row r="328" spans="1:25" ht="13.8" thickBot="1" x14ac:dyDescent="0.3">
      <c r="A328" s="223" t="s">
        <v>131</v>
      </c>
      <c r="B328" s="224"/>
      <c r="C328" s="225"/>
      <c r="D328" s="179" t="s">
        <v>13</v>
      </c>
      <c r="E328" s="180" t="s">
        <v>14</v>
      </c>
      <c r="F328" s="179" t="s">
        <v>13</v>
      </c>
      <c r="G328" s="180" t="s">
        <v>14</v>
      </c>
      <c r="H328" s="179" t="s">
        <v>13</v>
      </c>
      <c r="I328" s="180" t="s">
        <v>14</v>
      </c>
      <c r="J328" s="179" t="s">
        <v>13</v>
      </c>
      <c r="K328" s="180" t="s">
        <v>14</v>
      </c>
      <c r="L328" s="181" t="s">
        <v>13</v>
      </c>
      <c r="M328" s="180" t="s">
        <v>14</v>
      </c>
      <c r="N328" s="179" t="s">
        <v>13</v>
      </c>
      <c r="O328" s="180" t="s">
        <v>14</v>
      </c>
      <c r="P328" s="179" t="s">
        <v>13</v>
      </c>
      <c r="Q328" s="180" t="s">
        <v>14</v>
      </c>
      <c r="R328" s="179" t="s">
        <v>13</v>
      </c>
      <c r="S328" s="180" t="s">
        <v>14</v>
      </c>
      <c r="T328" s="179" t="s">
        <v>13</v>
      </c>
      <c r="U328" s="182" t="s">
        <v>14</v>
      </c>
      <c r="V328" s="3" t="s">
        <v>13</v>
      </c>
      <c r="W328" s="4" t="s">
        <v>14</v>
      </c>
      <c r="X328" s="204"/>
    </row>
    <row r="329" spans="1:25" ht="26.4" x14ac:dyDescent="0.25">
      <c r="A329" s="187" t="s">
        <v>81</v>
      </c>
      <c r="B329" s="190" t="s">
        <v>16</v>
      </c>
      <c r="C329" s="9" t="s">
        <v>17</v>
      </c>
      <c r="D329" s="10">
        <v>0</v>
      </c>
      <c r="E329" s="11">
        <v>2</v>
      </c>
      <c r="F329" s="10">
        <v>0</v>
      </c>
      <c r="G329" s="11">
        <v>0</v>
      </c>
      <c r="H329" s="12">
        <v>0</v>
      </c>
      <c r="I329" s="11">
        <v>0</v>
      </c>
      <c r="J329" s="10">
        <v>0</v>
      </c>
      <c r="K329" s="11">
        <v>0</v>
      </c>
      <c r="L329" s="12">
        <v>0</v>
      </c>
      <c r="M329" s="11">
        <v>0</v>
      </c>
      <c r="N329" s="10">
        <v>0</v>
      </c>
      <c r="O329" s="11">
        <v>0</v>
      </c>
      <c r="P329" s="10">
        <v>0</v>
      </c>
      <c r="Q329" s="11">
        <v>0</v>
      </c>
      <c r="R329" s="12">
        <v>0</v>
      </c>
      <c r="S329" s="11">
        <v>0</v>
      </c>
      <c r="T329" s="10">
        <v>0</v>
      </c>
      <c r="U329" s="11">
        <v>0</v>
      </c>
      <c r="V329" s="13">
        <f>SUM(R329,P329,N329,L329,J329,H329,F329,D329, T329)</f>
        <v>0</v>
      </c>
      <c r="W329" s="11">
        <f>SUM(S329,Q329,O329,M329,K329,I329,G329,E329,U329)</f>
        <v>2</v>
      </c>
      <c r="X329" s="11">
        <f>SUM(V329:W329)</f>
        <v>2</v>
      </c>
    </row>
    <row r="330" spans="1:25" ht="26.4" x14ac:dyDescent="0.25">
      <c r="A330" s="188"/>
      <c r="B330" s="191"/>
      <c r="C330" s="9" t="s">
        <v>18</v>
      </c>
      <c r="D330" s="10">
        <v>0</v>
      </c>
      <c r="E330" s="11">
        <v>0</v>
      </c>
      <c r="F330" s="10">
        <v>0</v>
      </c>
      <c r="G330" s="11">
        <v>0</v>
      </c>
      <c r="H330" s="12">
        <v>0</v>
      </c>
      <c r="I330" s="11">
        <v>0</v>
      </c>
      <c r="J330" s="10">
        <v>0</v>
      </c>
      <c r="K330" s="11">
        <v>0</v>
      </c>
      <c r="L330" s="12">
        <v>0</v>
      </c>
      <c r="M330" s="11">
        <v>0</v>
      </c>
      <c r="N330" s="10">
        <v>0</v>
      </c>
      <c r="O330" s="11">
        <v>0</v>
      </c>
      <c r="P330" s="10">
        <v>0</v>
      </c>
      <c r="Q330" s="11">
        <v>0</v>
      </c>
      <c r="R330" s="12">
        <v>0</v>
      </c>
      <c r="S330" s="11">
        <v>0</v>
      </c>
      <c r="T330" s="10">
        <v>0</v>
      </c>
      <c r="U330" s="11">
        <v>0</v>
      </c>
      <c r="V330" s="13">
        <f>SUM(R330,P330,N330,L330,J330,H330,F330,D330, T330)</f>
        <v>0</v>
      </c>
      <c r="W330" s="11">
        <f>SUM(S330,Q330,O330,M330,K330,I330,G330,E330,U330)</f>
        <v>0</v>
      </c>
      <c r="X330" s="11">
        <f>SUM(V330:W330)</f>
        <v>0</v>
      </c>
    </row>
    <row r="331" spans="1:25" ht="13.8" thickBot="1" x14ac:dyDescent="0.3">
      <c r="A331" s="188"/>
      <c r="B331" s="192"/>
      <c r="C331" s="14" t="s">
        <v>19</v>
      </c>
      <c r="D331" s="15">
        <f t="shared" ref="D331:X331" si="90">SUM(D329:D330)</f>
        <v>0</v>
      </c>
      <c r="E331" s="16">
        <f t="shared" si="90"/>
        <v>2</v>
      </c>
      <c r="F331" s="17">
        <f t="shared" si="90"/>
        <v>0</v>
      </c>
      <c r="G331" s="18">
        <f t="shared" si="90"/>
        <v>0</v>
      </c>
      <c r="H331" s="19">
        <f t="shared" si="90"/>
        <v>0</v>
      </c>
      <c r="I331" s="16">
        <f t="shared" si="90"/>
        <v>0</v>
      </c>
      <c r="J331" s="17">
        <f t="shared" si="90"/>
        <v>0</v>
      </c>
      <c r="K331" s="20">
        <f t="shared" si="90"/>
        <v>0</v>
      </c>
      <c r="L331" s="21">
        <f t="shared" si="90"/>
        <v>0</v>
      </c>
      <c r="M331" s="22">
        <f t="shared" si="90"/>
        <v>0</v>
      </c>
      <c r="N331" s="15">
        <f t="shared" si="90"/>
        <v>0</v>
      </c>
      <c r="O331" s="22">
        <f t="shared" si="90"/>
        <v>0</v>
      </c>
      <c r="P331" s="17">
        <f t="shared" si="90"/>
        <v>0</v>
      </c>
      <c r="Q331" s="20">
        <f t="shared" si="90"/>
        <v>0</v>
      </c>
      <c r="R331" s="15">
        <f t="shared" si="90"/>
        <v>0</v>
      </c>
      <c r="S331" s="16">
        <f t="shared" si="90"/>
        <v>0</v>
      </c>
      <c r="T331" s="17">
        <f t="shared" si="90"/>
        <v>0</v>
      </c>
      <c r="U331" s="20">
        <f t="shared" si="90"/>
        <v>0</v>
      </c>
      <c r="V331" s="15">
        <f t="shared" si="90"/>
        <v>0</v>
      </c>
      <c r="W331" s="16">
        <f t="shared" si="90"/>
        <v>2</v>
      </c>
      <c r="X331" s="46">
        <f t="shared" si="90"/>
        <v>2</v>
      </c>
    </row>
    <row r="332" spans="1:25" ht="26.4" x14ac:dyDescent="0.25">
      <c r="A332" s="188"/>
      <c r="B332" s="229" t="s">
        <v>20</v>
      </c>
      <c r="C332" s="9" t="s">
        <v>17</v>
      </c>
      <c r="D332" s="10">
        <v>0</v>
      </c>
      <c r="E332" s="11">
        <v>0</v>
      </c>
      <c r="F332" s="10">
        <v>0</v>
      </c>
      <c r="G332" s="11">
        <v>0</v>
      </c>
      <c r="H332" s="12">
        <v>0</v>
      </c>
      <c r="I332" s="11">
        <v>0</v>
      </c>
      <c r="J332" s="10">
        <v>0</v>
      </c>
      <c r="K332" s="11">
        <v>0</v>
      </c>
      <c r="L332" s="12">
        <v>0</v>
      </c>
      <c r="M332" s="11">
        <v>0</v>
      </c>
      <c r="N332" s="10">
        <v>0</v>
      </c>
      <c r="O332" s="11">
        <v>0</v>
      </c>
      <c r="P332" s="10">
        <v>0</v>
      </c>
      <c r="Q332" s="11">
        <v>0</v>
      </c>
      <c r="R332" s="12">
        <v>0</v>
      </c>
      <c r="S332" s="11">
        <v>0</v>
      </c>
      <c r="T332" s="10">
        <v>0</v>
      </c>
      <c r="U332" s="11">
        <v>0</v>
      </c>
      <c r="V332" s="64">
        <f>SUM(R332,P332,N332,L332,J332,H332,F332,D332, T332)</f>
        <v>0</v>
      </c>
      <c r="W332" s="51">
        <f>SUM(S332,Q332,O332,M332,K332,I332,G332,E332,U332)</f>
        <v>0</v>
      </c>
      <c r="X332" s="51">
        <f>SUM(V332:W332)</f>
        <v>0</v>
      </c>
    </row>
    <row r="333" spans="1:25" ht="26.4" x14ac:dyDescent="0.25">
      <c r="A333" s="188"/>
      <c r="B333" s="230"/>
      <c r="C333" s="9" t="s">
        <v>18</v>
      </c>
      <c r="D333" s="10">
        <v>0</v>
      </c>
      <c r="E333" s="11">
        <v>0</v>
      </c>
      <c r="F333" s="10">
        <v>0</v>
      </c>
      <c r="G333" s="11">
        <v>0</v>
      </c>
      <c r="H333" s="12">
        <v>0</v>
      </c>
      <c r="I333" s="11">
        <v>0</v>
      </c>
      <c r="J333" s="10">
        <v>0</v>
      </c>
      <c r="K333" s="11">
        <v>0</v>
      </c>
      <c r="L333" s="12">
        <v>0</v>
      </c>
      <c r="M333" s="11">
        <v>0</v>
      </c>
      <c r="N333" s="10">
        <v>0</v>
      </c>
      <c r="O333" s="11">
        <v>0</v>
      </c>
      <c r="P333" s="10">
        <v>0</v>
      </c>
      <c r="Q333" s="11">
        <v>0</v>
      </c>
      <c r="R333" s="12">
        <v>0</v>
      </c>
      <c r="S333" s="11">
        <v>0</v>
      </c>
      <c r="T333" s="10">
        <v>0</v>
      </c>
      <c r="U333" s="11">
        <v>0</v>
      </c>
      <c r="V333" s="13">
        <f>SUM(R333,P333,N333,L333,J333,H333,F333,D333, T333)</f>
        <v>0</v>
      </c>
      <c r="W333" s="11">
        <f>SUM(S333,Q333,O333,M333,K333,I333,G333,E333,U333)</f>
        <v>0</v>
      </c>
      <c r="X333" s="11">
        <f>SUM(V333:W333)</f>
        <v>0</v>
      </c>
    </row>
    <row r="334" spans="1:25" ht="13.8" thickBot="1" x14ac:dyDescent="0.3">
      <c r="A334" s="189"/>
      <c r="B334" s="231"/>
      <c r="C334" s="14" t="s">
        <v>21</v>
      </c>
      <c r="D334" s="15">
        <f t="shared" ref="D334:X334" si="91">SUM(D332:D333)</f>
        <v>0</v>
      </c>
      <c r="E334" s="16">
        <f t="shared" si="91"/>
        <v>0</v>
      </c>
      <c r="F334" s="17">
        <f t="shared" si="91"/>
        <v>0</v>
      </c>
      <c r="G334" s="18">
        <f t="shared" si="91"/>
        <v>0</v>
      </c>
      <c r="H334" s="19">
        <f t="shared" si="91"/>
        <v>0</v>
      </c>
      <c r="I334" s="16">
        <f t="shared" si="91"/>
        <v>0</v>
      </c>
      <c r="J334" s="17">
        <f t="shared" si="91"/>
        <v>0</v>
      </c>
      <c r="K334" s="20">
        <f t="shared" si="91"/>
        <v>0</v>
      </c>
      <c r="L334" s="21">
        <f t="shared" si="91"/>
        <v>0</v>
      </c>
      <c r="M334" s="22">
        <f t="shared" si="91"/>
        <v>0</v>
      </c>
      <c r="N334" s="15">
        <f t="shared" si="91"/>
        <v>0</v>
      </c>
      <c r="O334" s="22">
        <f t="shared" si="91"/>
        <v>0</v>
      </c>
      <c r="P334" s="17">
        <f t="shared" si="91"/>
        <v>0</v>
      </c>
      <c r="Q334" s="20">
        <f t="shared" si="91"/>
        <v>0</v>
      </c>
      <c r="R334" s="15">
        <f t="shared" si="91"/>
        <v>0</v>
      </c>
      <c r="S334" s="16">
        <f t="shared" si="91"/>
        <v>0</v>
      </c>
      <c r="T334" s="17">
        <f t="shared" si="91"/>
        <v>0</v>
      </c>
      <c r="U334" s="20">
        <f t="shared" si="91"/>
        <v>0</v>
      </c>
      <c r="V334" s="23">
        <f t="shared" si="91"/>
        <v>0</v>
      </c>
      <c r="W334" s="24">
        <f t="shared" si="91"/>
        <v>0</v>
      </c>
      <c r="X334" s="25">
        <f t="shared" si="91"/>
        <v>0</v>
      </c>
    </row>
    <row r="335" spans="1:25" ht="13.8" thickBot="1" x14ac:dyDescent="0.3">
      <c r="A335" s="196" t="s">
        <v>11</v>
      </c>
      <c r="B335" s="197"/>
      <c r="C335" s="232"/>
      <c r="D335" s="34">
        <f t="shared" ref="D335:W335" si="92">SUM(D334,D331)</f>
        <v>0</v>
      </c>
      <c r="E335" s="35">
        <f t="shared" si="92"/>
        <v>2</v>
      </c>
      <c r="F335" s="34">
        <f t="shared" si="92"/>
        <v>0</v>
      </c>
      <c r="G335" s="35">
        <f t="shared" si="92"/>
        <v>0</v>
      </c>
      <c r="H335" s="36">
        <f t="shared" si="92"/>
        <v>0</v>
      </c>
      <c r="I335" s="35">
        <f t="shared" si="92"/>
        <v>0</v>
      </c>
      <c r="J335" s="34">
        <f t="shared" si="92"/>
        <v>0</v>
      </c>
      <c r="K335" s="35">
        <f t="shared" si="92"/>
        <v>0</v>
      </c>
      <c r="L335" s="36">
        <f t="shared" si="92"/>
        <v>0</v>
      </c>
      <c r="M335" s="35">
        <f t="shared" si="92"/>
        <v>0</v>
      </c>
      <c r="N335" s="34">
        <f t="shared" si="92"/>
        <v>0</v>
      </c>
      <c r="O335" s="35">
        <f t="shared" si="92"/>
        <v>0</v>
      </c>
      <c r="P335" s="34">
        <f t="shared" si="92"/>
        <v>0</v>
      </c>
      <c r="Q335" s="35">
        <f t="shared" si="92"/>
        <v>0</v>
      </c>
      <c r="R335" s="36">
        <f t="shared" si="92"/>
        <v>0</v>
      </c>
      <c r="S335" s="35">
        <f t="shared" si="92"/>
        <v>0</v>
      </c>
      <c r="T335" s="34">
        <f t="shared" si="92"/>
        <v>0</v>
      </c>
      <c r="U335" s="35">
        <f t="shared" si="92"/>
        <v>0</v>
      </c>
      <c r="V335" s="34">
        <f t="shared" si="92"/>
        <v>0</v>
      </c>
      <c r="W335" s="35">
        <f t="shared" si="92"/>
        <v>2</v>
      </c>
      <c r="X335" s="35">
        <f>SUM(X331,X334)</f>
        <v>2</v>
      </c>
      <c r="Y335" s="66"/>
    </row>
    <row r="336" spans="1:25" ht="13.8" thickBot="1" x14ac:dyDescent="0.3">
      <c r="C336" s="1"/>
    </row>
    <row r="337" spans="1:26" x14ac:dyDescent="0.25">
      <c r="A337" s="198" t="s">
        <v>82</v>
      </c>
      <c r="B337" s="199"/>
      <c r="C337" s="199"/>
      <c r="D337" s="200" t="s">
        <v>0</v>
      </c>
      <c r="E337" s="200"/>
      <c r="F337" s="200" t="s">
        <v>1</v>
      </c>
      <c r="G337" s="200"/>
      <c r="H337" s="200" t="s">
        <v>2</v>
      </c>
      <c r="I337" s="200"/>
      <c r="J337" s="200" t="s">
        <v>9</v>
      </c>
      <c r="K337" s="200"/>
      <c r="L337" s="200" t="s">
        <v>3</v>
      </c>
      <c r="M337" s="200"/>
      <c r="N337" s="200" t="s">
        <v>10</v>
      </c>
      <c r="O337" s="200"/>
      <c r="P337" s="200" t="s">
        <v>4</v>
      </c>
      <c r="Q337" s="200"/>
      <c r="R337" s="200" t="s">
        <v>5</v>
      </c>
      <c r="S337" s="200"/>
      <c r="T337" s="200" t="s">
        <v>6</v>
      </c>
      <c r="U337" s="200"/>
      <c r="V337" s="200" t="s">
        <v>11</v>
      </c>
      <c r="W337" s="200"/>
      <c r="X337" s="202" t="s">
        <v>12</v>
      </c>
    </row>
    <row r="338" spans="1:26" ht="13.8" thickBot="1" x14ac:dyDescent="0.3">
      <c r="A338" s="205" t="s">
        <v>138</v>
      </c>
      <c r="B338" s="206"/>
      <c r="C338" s="206"/>
      <c r="D338" s="201"/>
      <c r="E338" s="201"/>
      <c r="F338" s="201"/>
      <c r="G338" s="201"/>
      <c r="H338" s="201"/>
      <c r="I338" s="201"/>
      <c r="J338" s="201"/>
      <c r="K338" s="201"/>
      <c r="L338" s="201"/>
      <c r="M338" s="201"/>
      <c r="N338" s="201"/>
      <c r="O338" s="201"/>
      <c r="P338" s="201"/>
      <c r="Q338" s="201"/>
      <c r="R338" s="201"/>
      <c r="S338" s="201"/>
      <c r="T338" s="201"/>
      <c r="U338" s="201"/>
      <c r="V338" s="201"/>
      <c r="W338" s="201"/>
      <c r="X338" s="203"/>
    </row>
    <row r="339" spans="1:26" ht="13.8" thickBot="1" x14ac:dyDescent="0.3">
      <c r="A339" s="207" t="s">
        <v>83</v>
      </c>
      <c r="B339" s="208"/>
      <c r="C339" s="209"/>
      <c r="D339" s="179" t="s">
        <v>13</v>
      </c>
      <c r="E339" s="180" t="s">
        <v>14</v>
      </c>
      <c r="F339" s="179" t="s">
        <v>13</v>
      </c>
      <c r="G339" s="180" t="s">
        <v>14</v>
      </c>
      <c r="H339" s="179" t="s">
        <v>13</v>
      </c>
      <c r="I339" s="180" t="s">
        <v>14</v>
      </c>
      <c r="J339" s="179" t="s">
        <v>13</v>
      </c>
      <c r="K339" s="180" t="s">
        <v>14</v>
      </c>
      <c r="L339" s="181" t="s">
        <v>13</v>
      </c>
      <c r="M339" s="180" t="s">
        <v>14</v>
      </c>
      <c r="N339" s="179" t="s">
        <v>13</v>
      </c>
      <c r="O339" s="180" t="s">
        <v>14</v>
      </c>
      <c r="P339" s="179" t="s">
        <v>13</v>
      </c>
      <c r="Q339" s="180" t="s">
        <v>14</v>
      </c>
      <c r="R339" s="179" t="s">
        <v>13</v>
      </c>
      <c r="S339" s="180" t="s">
        <v>14</v>
      </c>
      <c r="T339" s="179" t="s">
        <v>13</v>
      </c>
      <c r="U339" s="182" t="s">
        <v>14</v>
      </c>
      <c r="V339" s="3" t="s">
        <v>13</v>
      </c>
      <c r="W339" s="4" t="s">
        <v>14</v>
      </c>
      <c r="X339" s="204"/>
    </row>
    <row r="340" spans="1:26" ht="26.4" x14ac:dyDescent="0.25">
      <c r="A340" s="226" t="s">
        <v>81</v>
      </c>
      <c r="B340" s="190" t="s">
        <v>16</v>
      </c>
      <c r="C340" s="9" t="s">
        <v>17</v>
      </c>
      <c r="D340" s="10">
        <v>1</v>
      </c>
      <c r="E340" s="11">
        <v>1</v>
      </c>
      <c r="F340" s="10">
        <v>0</v>
      </c>
      <c r="G340" s="11">
        <v>0</v>
      </c>
      <c r="H340" s="12">
        <v>0</v>
      </c>
      <c r="I340" s="11">
        <v>0</v>
      </c>
      <c r="J340" s="10">
        <v>0</v>
      </c>
      <c r="K340" s="11">
        <v>0</v>
      </c>
      <c r="L340" s="12">
        <v>0</v>
      </c>
      <c r="M340" s="11">
        <v>0</v>
      </c>
      <c r="N340" s="10">
        <v>0</v>
      </c>
      <c r="O340" s="11">
        <v>0</v>
      </c>
      <c r="P340" s="10">
        <v>0</v>
      </c>
      <c r="Q340" s="11">
        <v>0</v>
      </c>
      <c r="R340" s="12">
        <v>0</v>
      </c>
      <c r="S340" s="11">
        <v>0</v>
      </c>
      <c r="T340" s="10">
        <v>0</v>
      </c>
      <c r="U340" s="11">
        <v>0</v>
      </c>
      <c r="V340" s="13">
        <f>SUM(R340,P340,N340,L340,J340,H340,F340,D340, T340)</f>
        <v>1</v>
      </c>
      <c r="W340" s="11">
        <f>SUM(S340,Q340,O340,M340,K340,I340,G340,E340,U340)</f>
        <v>1</v>
      </c>
      <c r="X340" s="11">
        <f>SUM(V340:W340)</f>
        <v>2</v>
      </c>
    </row>
    <row r="341" spans="1:26" ht="26.4" x14ac:dyDescent="0.25">
      <c r="A341" s="227"/>
      <c r="B341" s="191"/>
      <c r="C341" s="9" t="s">
        <v>18</v>
      </c>
      <c r="D341" s="10">
        <v>0</v>
      </c>
      <c r="E341" s="11">
        <v>3</v>
      </c>
      <c r="F341" s="10">
        <v>0</v>
      </c>
      <c r="G341" s="11">
        <v>0</v>
      </c>
      <c r="H341" s="12">
        <v>0</v>
      </c>
      <c r="I341" s="11">
        <v>0</v>
      </c>
      <c r="J341" s="10">
        <v>0</v>
      </c>
      <c r="K341" s="11">
        <v>0</v>
      </c>
      <c r="L341" s="12">
        <v>1</v>
      </c>
      <c r="M341" s="11">
        <v>0</v>
      </c>
      <c r="N341" s="10">
        <v>0</v>
      </c>
      <c r="O341" s="11">
        <v>0</v>
      </c>
      <c r="P341" s="10">
        <v>0</v>
      </c>
      <c r="Q341" s="11">
        <v>0</v>
      </c>
      <c r="R341" s="12">
        <v>0</v>
      </c>
      <c r="S341" s="11">
        <v>0</v>
      </c>
      <c r="T341" s="10">
        <v>0</v>
      </c>
      <c r="U341" s="11">
        <v>0</v>
      </c>
      <c r="V341" s="13">
        <f>SUM(R341,P341,N341,L341,J341,H341,F341,D341, T341)</f>
        <v>1</v>
      </c>
      <c r="W341" s="11">
        <f>SUM(S341,Q341,O341,M341,K341,I341,G341,E341,U341)</f>
        <v>3</v>
      </c>
      <c r="X341" s="11">
        <f>SUM(V341:W341)</f>
        <v>4</v>
      </c>
    </row>
    <row r="342" spans="1:26" ht="13.8" thickBot="1" x14ac:dyDescent="0.3">
      <c r="A342" s="227"/>
      <c r="B342" s="192"/>
      <c r="C342" s="14" t="s">
        <v>19</v>
      </c>
      <c r="D342" s="15">
        <f t="shared" ref="D342:X342" si="93">SUM(D340:D341)</f>
        <v>1</v>
      </c>
      <c r="E342" s="16">
        <f t="shared" si="93"/>
        <v>4</v>
      </c>
      <c r="F342" s="17">
        <f t="shared" si="93"/>
        <v>0</v>
      </c>
      <c r="G342" s="18">
        <f t="shared" si="93"/>
        <v>0</v>
      </c>
      <c r="H342" s="19">
        <f t="shared" si="93"/>
        <v>0</v>
      </c>
      <c r="I342" s="16">
        <f t="shared" si="93"/>
        <v>0</v>
      </c>
      <c r="J342" s="17">
        <f t="shared" si="93"/>
        <v>0</v>
      </c>
      <c r="K342" s="20">
        <f t="shared" si="93"/>
        <v>0</v>
      </c>
      <c r="L342" s="21">
        <f t="shared" si="93"/>
        <v>1</v>
      </c>
      <c r="M342" s="22">
        <f t="shared" si="93"/>
        <v>0</v>
      </c>
      <c r="N342" s="15">
        <f t="shared" si="93"/>
        <v>0</v>
      </c>
      <c r="O342" s="22">
        <f t="shared" si="93"/>
        <v>0</v>
      </c>
      <c r="P342" s="17">
        <f t="shared" si="93"/>
        <v>0</v>
      </c>
      <c r="Q342" s="20">
        <f t="shared" si="93"/>
        <v>0</v>
      </c>
      <c r="R342" s="15">
        <f t="shared" si="93"/>
        <v>0</v>
      </c>
      <c r="S342" s="16">
        <f t="shared" si="93"/>
        <v>0</v>
      </c>
      <c r="T342" s="17">
        <f t="shared" si="93"/>
        <v>0</v>
      </c>
      <c r="U342" s="20">
        <f t="shared" si="93"/>
        <v>0</v>
      </c>
      <c r="V342" s="15">
        <f t="shared" si="93"/>
        <v>2</v>
      </c>
      <c r="W342" s="16">
        <f t="shared" si="93"/>
        <v>4</v>
      </c>
      <c r="X342" s="46">
        <f t="shared" si="93"/>
        <v>6</v>
      </c>
    </row>
    <row r="343" spans="1:26" ht="26.4" x14ac:dyDescent="0.25">
      <c r="A343" s="227"/>
      <c r="B343" s="229" t="s">
        <v>20</v>
      </c>
      <c r="C343" s="9" t="s">
        <v>17</v>
      </c>
      <c r="D343" s="10">
        <v>0</v>
      </c>
      <c r="E343" s="11">
        <v>0</v>
      </c>
      <c r="F343" s="10">
        <v>0</v>
      </c>
      <c r="G343" s="11">
        <v>0</v>
      </c>
      <c r="H343" s="12">
        <v>0</v>
      </c>
      <c r="I343" s="11">
        <v>0</v>
      </c>
      <c r="J343" s="10">
        <v>0</v>
      </c>
      <c r="K343" s="11">
        <v>0</v>
      </c>
      <c r="L343" s="12">
        <v>0</v>
      </c>
      <c r="M343" s="11">
        <v>0</v>
      </c>
      <c r="N343" s="10">
        <v>0</v>
      </c>
      <c r="O343" s="11">
        <v>0</v>
      </c>
      <c r="P343" s="10">
        <v>0</v>
      </c>
      <c r="Q343" s="11">
        <v>0</v>
      </c>
      <c r="R343" s="12">
        <v>0</v>
      </c>
      <c r="S343" s="11">
        <v>0</v>
      </c>
      <c r="T343" s="10">
        <v>0</v>
      </c>
      <c r="U343" s="11">
        <v>0</v>
      </c>
      <c r="V343" s="64">
        <f>SUM(R343,P343,N343,L343,J343,H343,F343,D343, T343)</f>
        <v>0</v>
      </c>
      <c r="W343" s="51">
        <f>SUM(S343,Q343,O343,M343,K343,I343,G343,E343,U343)</f>
        <v>0</v>
      </c>
      <c r="X343" s="51">
        <f>SUM(V343:W343)</f>
        <v>0</v>
      </c>
    </row>
    <row r="344" spans="1:26" ht="26.4" x14ac:dyDescent="0.25">
      <c r="A344" s="227"/>
      <c r="B344" s="230"/>
      <c r="C344" s="9" t="s">
        <v>18</v>
      </c>
      <c r="D344" s="10">
        <v>0</v>
      </c>
      <c r="E344" s="11">
        <v>0</v>
      </c>
      <c r="F344" s="10">
        <v>0</v>
      </c>
      <c r="G344" s="11">
        <v>0</v>
      </c>
      <c r="H344" s="12">
        <v>0</v>
      </c>
      <c r="I344" s="11">
        <v>0</v>
      </c>
      <c r="J344" s="10">
        <v>0</v>
      </c>
      <c r="K344" s="11">
        <v>0</v>
      </c>
      <c r="L344" s="12">
        <v>0</v>
      </c>
      <c r="M344" s="11">
        <v>0</v>
      </c>
      <c r="N344" s="10">
        <v>0</v>
      </c>
      <c r="O344" s="11">
        <v>0</v>
      </c>
      <c r="P344" s="10">
        <v>0</v>
      </c>
      <c r="Q344" s="11">
        <v>0</v>
      </c>
      <c r="R344" s="12">
        <v>0</v>
      </c>
      <c r="S344" s="11">
        <v>0</v>
      </c>
      <c r="T344" s="10">
        <v>0</v>
      </c>
      <c r="U344" s="11">
        <v>0</v>
      </c>
      <c r="V344" s="13">
        <f>SUM(R344,P344,N344,L344,J344,H344,F344,D344, T344)</f>
        <v>0</v>
      </c>
      <c r="W344" s="11">
        <f>SUM(S344,Q344,O344,M344,K344,I344,G344,E344,U344)</f>
        <v>0</v>
      </c>
      <c r="X344" s="11">
        <f>SUM(V344:W344)</f>
        <v>0</v>
      </c>
    </row>
    <row r="345" spans="1:26" ht="13.8" thickBot="1" x14ac:dyDescent="0.3">
      <c r="A345" s="228"/>
      <c r="B345" s="231"/>
      <c r="C345" s="14" t="s">
        <v>21</v>
      </c>
      <c r="D345" s="15">
        <f t="shared" ref="D345:X345" si="94">SUM(D343:D344)</f>
        <v>0</v>
      </c>
      <c r="E345" s="16">
        <f t="shared" si="94"/>
        <v>0</v>
      </c>
      <c r="F345" s="17">
        <f t="shared" si="94"/>
        <v>0</v>
      </c>
      <c r="G345" s="18">
        <f t="shared" si="94"/>
        <v>0</v>
      </c>
      <c r="H345" s="19">
        <f t="shared" si="94"/>
        <v>0</v>
      </c>
      <c r="I345" s="16">
        <f t="shared" si="94"/>
        <v>0</v>
      </c>
      <c r="J345" s="17">
        <f t="shared" si="94"/>
        <v>0</v>
      </c>
      <c r="K345" s="20">
        <f t="shared" si="94"/>
        <v>0</v>
      </c>
      <c r="L345" s="21">
        <f t="shared" si="94"/>
        <v>0</v>
      </c>
      <c r="M345" s="22">
        <f t="shared" si="94"/>
        <v>0</v>
      </c>
      <c r="N345" s="15">
        <f t="shared" si="94"/>
        <v>0</v>
      </c>
      <c r="O345" s="22">
        <f t="shared" si="94"/>
        <v>0</v>
      </c>
      <c r="P345" s="17">
        <f t="shared" si="94"/>
        <v>0</v>
      </c>
      <c r="Q345" s="20">
        <f t="shared" si="94"/>
        <v>0</v>
      </c>
      <c r="R345" s="15">
        <f t="shared" si="94"/>
        <v>0</v>
      </c>
      <c r="S345" s="16">
        <f t="shared" si="94"/>
        <v>0</v>
      </c>
      <c r="T345" s="17">
        <f t="shared" si="94"/>
        <v>0</v>
      </c>
      <c r="U345" s="20">
        <f t="shared" si="94"/>
        <v>0</v>
      </c>
      <c r="V345" s="23">
        <f t="shared" si="94"/>
        <v>0</v>
      </c>
      <c r="W345" s="24">
        <f t="shared" si="94"/>
        <v>0</v>
      </c>
      <c r="X345" s="25">
        <f t="shared" si="94"/>
        <v>0</v>
      </c>
    </row>
    <row r="346" spans="1:26" ht="13.8" thickBot="1" x14ac:dyDescent="0.3">
      <c r="A346" s="196" t="s">
        <v>11</v>
      </c>
      <c r="B346" s="197"/>
      <c r="C346" s="232"/>
      <c r="D346" s="34">
        <f t="shared" ref="D346:W346" si="95">SUM(D345,D342)</f>
        <v>1</v>
      </c>
      <c r="E346" s="35">
        <f t="shared" si="95"/>
        <v>4</v>
      </c>
      <c r="F346" s="34">
        <f t="shared" si="95"/>
        <v>0</v>
      </c>
      <c r="G346" s="35">
        <f t="shared" si="95"/>
        <v>0</v>
      </c>
      <c r="H346" s="36">
        <f t="shared" si="95"/>
        <v>0</v>
      </c>
      <c r="I346" s="35">
        <f t="shared" si="95"/>
        <v>0</v>
      </c>
      <c r="J346" s="34">
        <f t="shared" si="95"/>
        <v>0</v>
      </c>
      <c r="K346" s="35">
        <f t="shared" si="95"/>
        <v>0</v>
      </c>
      <c r="L346" s="36">
        <f t="shared" si="95"/>
        <v>1</v>
      </c>
      <c r="M346" s="35">
        <f t="shared" si="95"/>
        <v>0</v>
      </c>
      <c r="N346" s="34">
        <f t="shared" si="95"/>
        <v>0</v>
      </c>
      <c r="O346" s="35">
        <f t="shared" si="95"/>
        <v>0</v>
      </c>
      <c r="P346" s="34">
        <f t="shared" si="95"/>
        <v>0</v>
      </c>
      <c r="Q346" s="35">
        <f t="shared" si="95"/>
        <v>0</v>
      </c>
      <c r="R346" s="36">
        <f t="shared" si="95"/>
        <v>0</v>
      </c>
      <c r="S346" s="35">
        <f t="shared" si="95"/>
        <v>0</v>
      </c>
      <c r="T346" s="34">
        <f t="shared" si="95"/>
        <v>0</v>
      </c>
      <c r="U346" s="35">
        <f t="shared" si="95"/>
        <v>0</v>
      </c>
      <c r="V346" s="34">
        <f t="shared" si="95"/>
        <v>2</v>
      </c>
      <c r="W346" s="35">
        <f t="shared" si="95"/>
        <v>4</v>
      </c>
      <c r="X346" s="35">
        <f>SUM(X342,X345)</f>
        <v>6</v>
      </c>
      <c r="Y346" s="66"/>
    </row>
    <row r="347" spans="1:26" ht="13.8" thickBot="1" x14ac:dyDescent="0.3">
      <c r="C347" s="1"/>
    </row>
    <row r="348" spans="1:26" x14ac:dyDescent="0.25">
      <c r="A348" s="198" t="s">
        <v>84</v>
      </c>
      <c r="B348" s="199"/>
      <c r="C348" s="199"/>
      <c r="D348" s="200" t="s">
        <v>0</v>
      </c>
      <c r="E348" s="200"/>
      <c r="F348" s="200" t="s">
        <v>1</v>
      </c>
      <c r="G348" s="200"/>
      <c r="H348" s="200" t="s">
        <v>2</v>
      </c>
      <c r="I348" s="200"/>
      <c r="J348" s="200" t="s">
        <v>9</v>
      </c>
      <c r="K348" s="200"/>
      <c r="L348" s="200" t="s">
        <v>3</v>
      </c>
      <c r="M348" s="200"/>
      <c r="N348" s="200" t="s">
        <v>10</v>
      </c>
      <c r="O348" s="200"/>
      <c r="P348" s="200" t="s">
        <v>4</v>
      </c>
      <c r="Q348" s="200"/>
      <c r="R348" s="200" t="s">
        <v>5</v>
      </c>
      <c r="S348" s="200"/>
      <c r="T348" s="200" t="s">
        <v>6</v>
      </c>
      <c r="U348" s="200"/>
      <c r="V348" s="200" t="s">
        <v>11</v>
      </c>
      <c r="W348" s="200"/>
      <c r="X348" s="202" t="s">
        <v>12</v>
      </c>
    </row>
    <row r="349" spans="1:26" ht="15" thickBot="1" x14ac:dyDescent="0.35">
      <c r="A349" s="205" t="s">
        <v>138</v>
      </c>
      <c r="B349" s="206"/>
      <c r="C349" s="206"/>
      <c r="D349" s="201"/>
      <c r="E349" s="201"/>
      <c r="F349" s="201"/>
      <c r="G349" s="201"/>
      <c r="H349" s="201"/>
      <c r="I349" s="201"/>
      <c r="J349" s="201"/>
      <c r="K349" s="201"/>
      <c r="L349" s="201"/>
      <c r="M349" s="201"/>
      <c r="N349" s="201"/>
      <c r="O349" s="201"/>
      <c r="P349" s="201"/>
      <c r="Q349" s="201"/>
      <c r="R349" s="201"/>
      <c r="S349" s="201"/>
      <c r="T349" s="201"/>
      <c r="U349" s="201"/>
      <c r="V349" s="201"/>
      <c r="W349" s="201"/>
      <c r="X349" s="203"/>
      <c r="Z349"/>
    </row>
    <row r="350" spans="1:26" ht="13.8" thickBot="1" x14ac:dyDescent="0.3">
      <c r="A350" s="207" t="s">
        <v>85</v>
      </c>
      <c r="B350" s="208"/>
      <c r="C350" s="209"/>
      <c r="D350" s="179" t="s">
        <v>13</v>
      </c>
      <c r="E350" s="180" t="s">
        <v>14</v>
      </c>
      <c r="F350" s="179" t="s">
        <v>13</v>
      </c>
      <c r="G350" s="180" t="s">
        <v>14</v>
      </c>
      <c r="H350" s="179" t="s">
        <v>13</v>
      </c>
      <c r="I350" s="180" t="s">
        <v>14</v>
      </c>
      <c r="J350" s="179" t="s">
        <v>13</v>
      </c>
      <c r="K350" s="180" t="s">
        <v>14</v>
      </c>
      <c r="L350" s="181" t="s">
        <v>13</v>
      </c>
      <c r="M350" s="180" t="s">
        <v>14</v>
      </c>
      <c r="N350" s="179" t="s">
        <v>13</v>
      </c>
      <c r="O350" s="180" t="s">
        <v>14</v>
      </c>
      <c r="P350" s="179" t="s">
        <v>13</v>
      </c>
      <c r="Q350" s="180" t="s">
        <v>14</v>
      </c>
      <c r="R350" s="179" t="s">
        <v>13</v>
      </c>
      <c r="S350" s="180" t="s">
        <v>14</v>
      </c>
      <c r="T350" s="179" t="s">
        <v>13</v>
      </c>
      <c r="U350" s="182" t="s">
        <v>14</v>
      </c>
      <c r="V350" s="3" t="s">
        <v>13</v>
      </c>
      <c r="W350" s="4" t="s">
        <v>14</v>
      </c>
      <c r="X350" s="204"/>
    </row>
    <row r="351" spans="1:26" ht="26.4" x14ac:dyDescent="0.25">
      <c r="A351" s="210" t="s">
        <v>42</v>
      </c>
      <c r="B351" s="190" t="s">
        <v>16</v>
      </c>
      <c r="C351" s="5" t="s">
        <v>17</v>
      </c>
      <c r="D351" s="6">
        <v>16</v>
      </c>
      <c r="E351" s="7">
        <v>71</v>
      </c>
      <c r="F351" s="6">
        <v>0</v>
      </c>
      <c r="G351" s="7">
        <v>0</v>
      </c>
      <c r="H351" s="8">
        <v>0</v>
      </c>
      <c r="I351" s="7">
        <v>0</v>
      </c>
      <c r="J351" s="6">
        <v>0</v>
      </c>
      <c r="K351" s="7">
        <v>0</v>
      </c>
      <c r="L351" s="8">
        <v>0</v>
      </c>
      <c r="M351" s="7">
        <v>1</v>
      </c>
      <c r="N351" s="6">
        <v>0</v>
      </c>
      <c r="O351" s="7">
        <v>4</v>
      </c>
      <c r="P351" s="6">
        <v>1</v>
      </c>
      <c r="Q351" s="7">
        <v>2</v>
      </c>
      <c r="R351" s="8">
        <v>0</v>
      </c>
      <c r="S351" s="7">
        <v>1</v>
      </c>
      <c r="T351" s="6">
        <v>0</v>
      </c>
      <c r="U351" s="7">
        <v>0</v>
      </c>
      <c r="V351" s="6">
        <f>SUM(R351,P351,N351,L351,J351,H351,F351,D351, T351)</f>
        <v>17</v>
      </c>
      <c r="W351" s="7">
        <f>SUM(S351,Q351,O351,M351,K351,I351,G351,E351,U351)</f>
        <v>79</v>
      </c>
      <c r="X351" s="7">
        <f>SUM(V351:W351)</f>
        <v>96</v>
      </c>
    </row>
    <row r="352" spans="1:26" ht="26.4" x14ac:dyDescent="0.25">
      <c r="A352" s="211"/>
      <c r="B352" s="191"/>
      <c r="C352" s="9" t="s">
        <v>18</v>
      </c>
      <c r="D352" s="10">
        <v>10</v>
      </c>
      <c r="E352" s="11">
        <v>51</v>
      </c>
      <c r="F352" s="10">
        <v>0</v>
      </c>
      <c r="G352" s="11">
        <v>0</v>
      </c>
      <c r="H352" s="12">
        <v>0</v>
      </c>
      <c r="I352" s="11">
        <v>0</v>
      </c>
      <c r="J352" s="10">
        <v>0</v>
      </c>
      <c r="K352" s="11">
        <v>0</v>
      </c>
      <c r="L352" s="12">
        <v>0</v>
      </c>
      <c r="M352" s="11">
        <v>2</v>
      </c>
      <c r="N352" s="10">
        <v>1</v>
      </c>
      <c r="O352" s="11">
        <v>3</v>
      </c>
      <c r="P352" s="10">
        <v>1</v>
      </c>
      <c r="Q352" s="11">
        <v>2</v>
      </c>
      <c r="R352" s="12">
        <v>1</v>
      </c>
      <c r="S352" s="11">
        <v>0</v>
      </c>
      <c r="T352" s="10">
        <v>0</v>
      </c>
      <c r="U352" s="11">
        <v>0</v>
      </c>
      <c r="V352" s="10">
        <f>SUM(R352,P352,N352,L352,J352,H352,F352,D352, T352)</f>
        <v>13</v>
      </c>
      <c r="W352" s="11">
        <f>SUM(S352,Q352,O352,M352,K352,I352,G352,E352,U352)</f>
        <v>58</v>
      </c>
      <c r="X352" s="11">
        <f>SUM(V352:W352)</f>
        <v>71</v>
      </c>
    </row>
    <row r="353" spans="1:27" ht="15" thickBot="1" x14ac:dyDescent="0.35">
      <c r="A353" s="211"/>
      <c r="B353" s="192"/>
      <c r="C353" s="14" t="s">
        <v>19</v>
      </c>
      <c r="D353" s="15">
        <f t="shared" ref="D353:X353" si="96">SUM(D351:D352)</f>
        <v>26</v>
      </c>
      <c r="E353" s="16">
        <f t="shared" si="96"/>
        <v>122</v>
      </c>
      <c r="F353" s="17">
        <f t="shared" si="96"/>
        <v>0</v>
      </c>
      <c r="G353" s="18">
        <f t="shared" si="96"/>
        <v>0</v>
      </c>
      <c r="H353" s="19">
        <f t="shared" si="96"/>
        <v>0</v>
      </c>
      <c r="I353" s="16">
        <f t="shared" si="96"/>
        <v>0</v>
      </c>
      <c r="J353" s="17">
        <f t="shared" si="96"/>
        <v>0</v>
      </c>
      <c r="K353" s="20">
        <f t="shared" si="96"/>
        <v>0</v>
      </c>
      <c r="L353" s="21">
        <f t="shared" si="96"/>
        <v>0</v>
      </c>
      <c r="M353" s="22">
        <f t="shared" si="96"/>
        <v>3</v>
      </c>
      <c r="N353" s="15">
        <f t="shared" si="96"/>
        <v>1</v>
      </c>
      <c r="O353" s="22">
        <f t="shared" si="96"/>
        <v>7</v>
      </c>
      <c r="P353" s="17">
        <f t="shared" si="96"/>
        <v>2</v>
      </c>
      <c r="Q353" s="20">
        <f t="shared" si="96"/>
        <v>4</v>
      </c>
      <c r="R353" s="15">
        <f t="shared" si="96"/>
        <v>1</v>
      </c>
      <c r="S353" s="16">
        <f t="shared" si="96"/>
        <v>1</v>
      </c>
      <c r="T353" s="17">
        <f t="shared" si="96"/>
        <v>0</v>
      </c>
      <c r="U353" s="20">
        <f t="shared" si="96"/>
        <v>0</v>
      </c>
      <c r="V353" s="31">
        <f t="shared" si="96"/>
        <v>30</v>
      </c>
      <c r="W353" s="32">
        <f t="shared" si="96"/>
        <v>137</v>
      </c>
      <c r="X353" s="33">
        <f t="shared" si="96"/>
        <v>167</v>
      </c>
      <c r="AA353"/>
    </row>
    <row r="354" spans="1:27" ht="26.4" x14ac:dyDescent="0.25">
      <c r="A354" s="211"/>
      <c r="B354" s="193" t="s">
        <v>20</v>
      </c>
      <c r="C354" s="5" t="s">
        <v>17</v>
      </c>
      <c r="D354" s="6">
        <v>0</v>
      </c>
      <c r="E354" s="7">
        <v>8</v>
      </c>
      <c r="F354" s="6">
        <v>0</v>
      </c>
      <c r="G354" s="7">
        <v>0</v>
      </c>
      <c r="H354" s="8">
        <v>0</v>
      </c>
      <c r="I354" s="7">
        <v>0</v>
      </c>
      <c r="J354" s="6">
        <v>0</v>
      </c>
      <c r="K354" s="7">
        <v>0</v>
      </c>
      <c r="L354" s="8">
        <v>0</v>
      </c>
      <c r="M354" s="7">
        <v>0</v>
      </c>
      <c r="N354" s="6">
        <v>0</v>
      </c>
      <c r="O354" s="7">
        <v>0</v>
      </c>
      <c r="P354" s="6">
        <v>0</v>
      </c>
      <c r="Q354" s="7">
        <v>1</v>
      </c>
      <c r="R354" s="8">
        <v>0</v>
      </c>
      <c r="S354" s="7">
        <v>0</v>
      </c>
      <c r="T354" s="6">
        <v>0</v>
      </c>
      <c r="U354" s="7">
        <v>0</v>
      </c>
      <c r="V354" s="6">
        <f>SUM(R354,P354,N354,L354,J354,H354,F354,D354, T354)</f>
        <v>0</v>
      </c>
      <c r="W354" s="7">
        <f>SUM(S354,Q354,O354,M354,K354,I354,G354,E354,U354)</f>
        <v>9</v>
      </c>
      <c r="X354" s="7">
        <f>SUM(V354:W354)</f>
        <v>9</v>
      </c>
    </row>
    <row r="355" spans="1:27" ht="26.4" x14ac:dyDescent="0.25">
      <c r="A355" s="211"/>
      <c r="B355" s="194"/>
      <c r="C355" s="26" t="s">
        <v>18</v>
      </c>
      <c r="D355" s="27">
        <v>3</v>
      </c>
      <c r="E355" s="28">
        <v>6</v>
      </c>
      <c r="F355" s="27">
        <v>0</v>
      </c>
      <c r="G355" s="28">
        <v>0</v>
      </c>
      <c r="H355" s="29">
        <v>0</v>
      </c>
      <c r="I355" s="28">
        <v>0</v>
      </c>
      <c r="J355" s="27">
        <v>0</v>
      </c>
      <c r="K355" s="28">
        <v>0</v>
      </c>
      <c r="L355" s="29">
        <v>0</v>
      </c>
      <c r="M355" s="28">
        <v>0</v>
      </c>
      <c r="N355" s="27">
        <v>1</v>
      </c>
      <c r="O355" s="28">
        <v>1</v>
      </c>
      <c r="P355" s="27">
        <v>0</v>
      </c>
      <c r="Q355" s="28">
        <v>0</v>
      </c>
      <c r="R355" s="29">
        <v>1</v>
      </c>
      <c r="S355" s="28">
        <v>0</v>
      </c>
      <c r="T355" s="27">
        <v>0</v>
      </c>
      <c r="U355" s="28">
        <v>0</v>
      </c>
      <c r="V355" s="10">
        <f>SUM(R355,P355,N355,L355,J355,H355,F355,D355, T355)</f>
        <v>5</v>
      </c>
      <c r="W355" s="11">
        <f>SUM(S355,Q355,O355,M355,K355,I355,G355,E355,U355)</f>
        <v>7</v>
      </c>
      <c r="X355" s="11">
        <f>SUM(V355:W355)</f>
        <v>12</v>
      </c>
    </row>
    <row r="356" spans="1:27" ht="13.8" thickBot="1" x14ac:dyDescent="0.3">
      <c r="A356" s="212"/>
      <c r="B356" s="195"/>
      <c r="C356" s="45" t="s">
        <v>21</v>
      </c>
      <c r="D356" s="15">
        <f t="shared" ref="D356:X356" si="97">SUM(D354:D355)</f>
        <v>3</v>
      </c>
      <c r="E356" s="16">
        <f t="shared" si="97"/>
        <v>14</v>
      </c>
      <c r="F356" s="17">
        <f t="shared" si="97"/>
        <v>0</v>
      </c>
      <c r="G356" s="18">
        <f t="shared" si="97"/>
        <v>0</v>
      </c>
      <c r="H356" s="19">
        <f t="shared" si="97"/>
        <v>0</v>
      </c>
      <c r="I356" s="16">
        <f t="shared" si="97"/>
        <v>0</v>
      </c>
      <c r="J356" s="17">
        <f t="shared" si="97"/>
        <v>0</v>
      </c>
      <c r="K356" s="20">
        <f t="shared" si="97"/>
        <v>0</v>
      </c>
      <c r="L356" s="21">
        <f t="shared" si="97"/>
        <v>0</v>
      </c>
      <c r="M356" s="22">
        <f t="shared" si="97"/>
        <v>0</v>
      </c>
      <c r="N356" s="15">
        <f t="shared" si="97"/>
        <v>1</v>
      </c>
      <c r="O356" s="22">
        <f t="shared" si="97"/>
        <v>1</v>
      </c>
      <c r="P356" s="17">
        <f t="shared" si="97"/>
        <v>0</v>
      </c>
      <c r="Q356" s="20">
        <f t="shared" si="97"/>
        <v>1</v>
      </c>
      <c r="R356" s="15">
        <f t="shared" si="97"/>
        <v>1</v>
      </c>
      <c r="S356" s="16">
        <f t="shared" si="97"/>
        <v>0</v>
      </c>
      <c r="T356" s="17">
        <f t="shared" si="97"/>
        <v>0</v>
      </c>
      <c r="U356" s="20">
        <f t="shared" si="97"/>
        <v>0</v>
      </c>
      <c r="V356" s="31">
        <f t="shared" si="97"/>
        <v>5</v>
      </c>
      <c r="W356" s="32">
        <f t="shared" si="97"/>
        <v>16</v>
      </c>
      <c r="X356" s="33">
        <f t="shared" si="97"/>
        <v>21</v>
      </c>
    </row>
    <row r="357" spans="1:27" ht="13.8" thickBot="1" x14ac:dyDescent="0.3">
      <c r="A357" s="196" t="s">
        <v>11</v>
      </c>
      <c r="B357" s="197"/>
      <c r="C357" s="197"/>
      <c r="D357" s="34">
        <f t="shared" ref="D357:X357" si="98">SUM(D356,D353)</f>
        <v>29</v>
      </c>
      <c r="E357" s="35">
        <f t="shared" si="98"/>
        <v>136</v>
      </c>
      <c r="F357" s="34">
        <f t="shared" si="98"/>
        <v>0</v>
      </c>
      <c r="G357" s="35">
        <f t="shared" si="98"/>
        <v>0</v>
      </c>
      <c r="H357" s="36">
        <f t="shared" si="98"/>
        <v>0</v>
      </c>
      <c r="I357" s="35">
        <f t="shared" si="98"/>
        <v>0</v>
      </c>
      <c r="J357" s="34">
        <f t="shared" si="98"/>
        <v>0</v>
      </c>
      <c r="K357" s="35">
        <f t="shared" si="98"/>
        <v>0</v>
      </c>
      <c r="L357" s="36">
        <f t="shared" si="98"/>
        <v>0</v>
      </c>
      <c r="M357" s="35">
        <f t="shared" si="98"/>
        <v>3</v>
      </c>
      <c r="N357" s="34">
        <f t="shared" si="98"/>
        <v>2</v>
      </c>
      <c r="O357" s="35">
        <f t="shared" si="98"/>
        <v>8</v>
      </c>
      <c r="P357" s="34">
        <f t="shared" si="98"/>
        <v>2</v>
      </c>
      <c r="Q357" s="35">
        <f t="shared" si="98"/>
        <v>5</v>
      </c>
      <c r="R357" s="36">
        <f t="shared" si="98"/>
        <v>2</v>
      </c>
      <c r="S357" s="35">
        <f t="shared" si="98"/>
        <v>1</v>
      </c>
      <c r="T357" s="34">
        <f t="shared" si="98"/>
        <v>0</v>
      </c>
      <c r="U357" s="35">
        <f t="shared" si="98"/>
        <v>0</v>
      </c>
      <c r="V357" s="34">
        <f t="shared" si="98"/>
        <v>35</v>
      </c>
      <c r="W357" s="35">
        <f t="shared" si="98"/>
        <v>153</v>
      </c>
      <c r="X357" s="35">
        <f t="shared" si="98"/>
        <v>188</v>
      </c>
      <c r="Y357" s="66"/>
    </row>
    <row r="358" spans="1:27" ht="13.8" thickBot="1" x14ac:dyDescent="0.3">
      <c r="C358" s="1"/>
    </row>
    <row r="359" spans="1:27" x14ac:dyDescent="0.25">
      <c r="A359" s="219" t="s">
        <v>141</v>
      </c>
      <c r="B359" s="220"/>
      <c r="C359" s="220"/>
      <c r="D359" s="200" t="s">
        <v>0</v>
      </c>
      <c r="E359" s="200"/>
      <c r="F359" s="200" t="s">
        <v>1</v>
      </c>
      <c r="G359" s="200"/>
      <c r="H359" s="200" t="s">
        <v>2</v>
      </c>
      <c r="I359" s="200"/>
      <c r="J359" s="200" t="s">
        <v>9</v>
      </c>
      <c r="K359" s="200"/>
      <c r="L359" s="200" t="s">
        <v>3</v>
      </c>
      <c r="M359" s="200"/>
      <c r="N359" s="200" t="s">
        <v>10</v>
      </c>
      <c r="O359" s="200"/>
      <c r="P359" s="200" t="s">
        <v>4</v>
      </c>
      <c r="Q359" s="200"/>
      <c r="R359" s="200" t="s">
        <v>5</v>
      </c>
      <c r="S359" s="200"/>
      <c r="T359" s="200" t="s">
        <v>6</v>
      </c>
      <c r="U359" s="200"/>
      <c r="V359" s="200" t="s">
        <v>11</v>
      </c>
      <c r="W359" s="200"/>
      <c r="X359" s="202" t="s">
        <v>12</v>
      </c>
    </row>
    <row r="360" spans="1:27" ht="15" thickBot="1" x14ac:dyDescent="0.35">
      <c r="A360" s="221" t="s">
        <v>138</v>
      </c>
      <c r="B360" s="222"/>
      <c r="C360" s="222"/>
      <c r="D360" s="201"/>
      <c r="E360" s="201"/>
      <c r="F360" s="201"/>
      <c r="G360" s="201"/>
      <c r="H360" s="201"/>
      <c r="I360" s="201"/>
      <c r="J360" s="201"/>
      <c r="K360" s="201"/>
      <c r="L360" s="201"/>
      <c r="M360" s="201"/>
      <c r="N360" s="201"/>
      <c r="O360" s="201"/>
      <c r="P360" s="201"/>
      <c r="Q360" s="201"/>
      <c r="R360" s="201"/>
      <c r="S360" s="201"/>
      <c r="T360" s="201"/>
      <c r="U360" s="201"/>
      <c r="V360" s="201"/>
      <c r="W360" s="201"/>
      <c r="X360" s="203"/>
      <c r="Z360"/>
    </row>
    <row r="361" spans="1:27" ht="13.8" thickBot="1" x14ac:dyDescent="0.3">
      <c r="A361" s="207" t="s">
        <v>152</v>
      </c>
      <c r="B361" s="208"/>
      <c r="C361" s="209"/>
      <c r="D361" s="179" t="s">
        <v>13</v>
      </c>
      <c r="E361" s="180" t="s">
        <v>14</v>
      </c>
      <c r="F361" s="179" t="s">
        <v>13</v>
      </c>
      <c r="G361" s="180" t="s">
        <v>14</v>
      </c>
      <c r="H361" s="179" t="s">
        <v>13</v>
      </c>
      <c r="I361" s="180" t="s">
        <v>14</v>
      </c>
      <c r="J361" s="179" t="s">
        <v>13</v>
      </c>
      <c r="K361" s="180" t="s">
        <v>14</v>
      </c>
      <c r="L361" s="181" t="s">
        <v>13</v>
      </c>
      <c r="M361" s="180" t="s">
        <v>14</v>
      </c>
      <c r="N361" s="179" t="s">
        <v>13</v>
      </c>
      <c r="O361" s="180" t="s">
        <v>14</v>
      </c>
      <c r="P361" s="179" t="s">
        <v>13</v>
      </c>
      <c r="Q361" s="180" t="s">
        <v>14</v>
      </c>
      <c r="R361" s="179" t="s">
        <v>13</v>
      </c>
      <c r="S361" s="180" t="s">
        <v>14</v>
      </c>
      <c r="T361" s="179" t="s">
        <v>13</v>
      </c>
      <c r="U361" s="182" t="s">
        <v>14</v>
      </c>
      <c r="V361" s="3" t="s">
        <v>13</v>
      </c>
      <c r="W361" s="4" t="s">
        <v>14</v>
      </c>
      <c r="X361" s="204"/>
    </row>
    <row r="362" spans="1:27" ht="26.4" x14ac:dyDescent="0.25">
      <c r="A362" s="226" t="s">
        <v>81</v>
      </c>
      <c r="B362" s="190" t="s">
        <v>16</v>
      </c>
      <c r="C362" s="48" t="s">
        <v>17</v>
      </c>
      <c r="D362" s="10">
        <v>3</v>
      </c>
      <c r="E362" s="11">
        <v>0</v>
      </c>
      <c r="F362" s="10">
        <v>0</v>
      </c>
      <c r="G362" s="11">
        <v>0</v>
      </c>
      <c r="H362" s="12">
        <v>0</v>
      </c>
      <c r="I362" s="11">
        <v>0</v>
      </c>
      <c r="J362" s="10">
        <v>0</v>
      </c>
      <c r="K362" s="11">
        <v>0</v>
      </c>
      <c r="L362" s="12">
        <v>0</v>
      </c>
      <c r="M362" s="11">
        <v>0</v>
      </c>
      <c r="N362" s="10">
        <v>0</v>
      </c>
      <c r="O362" s="11">
        <v>0</v>
      </c>
      <c r="P362" s="10">
        <v>0</v>
      </c>
      <c r="Q362" s="11">
        <v>0</v>
      </c>
      <c r="R362" s="12">
        <v>0</v>
      </c>
      <c r="S362" s="11">
        <v>0</v>
      </c>
      <c r="T362" s="10">
        <v>0</v>
      </c>
      <c r="U362" s="11">
        <v>0</v>
      </c>
      <c r="V362" s="13">
        <f>SUM(R362,P362,N362,L362,J362,H362,F362,D362, T362)</f>
        <v>3</v>
      </c>
      <c r="W362" s="11">
        <f>SUM(S362,Q362,O362,M362,K362,I362,G362,E362,U362)</f>
        <v>0</v>
      </c>
      <c r="X362" s="11">
        <f>SUM(V362:W362)</f>
        <v>3</v>
      </c>
    </row>
    <row r="363" spans="1:27" ht="26.4" x14ac:dyDescent="0.25">
      <c r="A363" s="227"/>
      <c r="B363" s="191"/>
      <c r="C363" s="9" t="s">
        <v>18</v>
      </c>
      <c r="D363" s="10">
        <v>0</v>
      </c>
      <c r="E363" s="11">
        <v>0</v>
      </c>
      <c r="F363" s="10">
        <v>0</v>
      </c>
      <c r="G363" s="11">
        <v>0</v>
      </c>
      <c r="H363" s="12">
        <v>0</v>
      </c>
      <c r="I363" s="11">
        <v>0</v>
      </c>
      <c r="J363" s="10">
        <v>0</v>
      </c>
      <c r="K363" s="11">
        <v>0</v>
      </c>
      <c r="L363" s="12">
        <v>0</v>
      </c>
      <c r="M363" s="11">
        <v>0</v>
      </c>
      <c r="N363" s="10">
        <v>0</v>
      </c>
      <c r="O363" s="11">
        <v>0</v>
      </c>
      <c r="P363" s="10">
        <v>0</v>
      </c>
      <c r="Q363" s="11">
        <v>0</v>
      </c>
      <c r="R363" s="12">
        <v>0</v>
      </c>
      <c r="S363" s="11">
        <v>0</v>
      </c>
      <c r="T363" s="10">
        <v>0</v>
      </c>
      <c r="U363" s="11">
        <v>0</v>
      </c>
      <c r="V363" s="10">
        <f>SUM(R363,P363,N363,L363,J363,H363,F363,D363, T363)</f>
        <v>0</v>
      </c>
      <c r="W363" s="11">
        <f>SUM(S363,Q363,O363,M363,K363,I363,G363,E363,U363)</f>
        <v>0</v>
      </c>
      <c r="X363" s="11">
        <f>SUM(V363:W363)</f>
        <v>0</v>
      </c>
    </row>
    <row r="364" spans="1:27" ht="13.8" thickBot="1" x14ac:dyDescent="0.3">
      <c r="A364" s="227"/>
      <c r="B364" s="192"/>
      <c r="C364" s="49" t="s">
        <v>19</v>
      </c>
      <c r="D364" s="15">
        <f t="shared" ref="D364:X364" si="99">SUM(D362:D363)</f>
        <v>3</v>
      </c>
      <c r="E364" s="16">
        <f t="shared" si="99"/>
        <v>0</v>
      </c>
      <c r="F364" s="17">
        <f t="shared" si="99"/>
        <v>0</v>
      </c>
      <c r="G364" s="18">
        <f t="shared" si="99"/>
        <v>0</v>
      </c>
      <c r="H364" s="19">
        <f t="shared" si="99"/>
        <v>0</v>
      </c>
      <c r="I364" s="16">
        <f t="shared" si="99"/>
        <v>0</v>
      </c>
      <c r="J364" s="17">
        <f t="shared" si="99"/>
        <v>0</v>
      </c>
      <c r="K364" s="20">
        <f t="shared" si="99"/>
        <v>0</v>
      </c>
      <c r="L364" s="21">
        <f t="shared" si="99"/>
        <v>0</v>
      </c>
      <c r="M364" s="22">
        <f t="shared" si="99"/>
        <v>0</v>
      </c>
      <c r="N364" s="15">
        <f t="shared" si="99"/>
        <v>0</v>
      </c>
      <c r="O364" s="22">
        <f t="shared" si="99"/>
        <v>0</v>
      </c>
      <c r="P364" s="17">
        <f t="shared" si="99"/>
        <v>0</v>
      </c>
      <c r="Q364" s="20">
        <f t="shared" si="99"/>
        <v>0</v>
      </c>
      <c r="R364" s="15">
        <f t="shared" si="99"/>
        <v>0</v>
      </c>
      <c r="S364" s="16">
        <f t="shared" si="99"/>
        <v>0</v>
      </c>
      <c r="T364" s="17">
        <f t="shared" si="99"/>
        <v>0</v>
      </c>
      <c r="U364" s="20">
        <f t="shared" si="99"/>
        <v>0</v>
      </c>
      <c r="V364" s="23">
        <f t="shared" si="99"/>
        <v>3</v>
      </c>
      <c r="W364" s="24">
        <f t="shared" si="99"/>
        <v>0</v>
      </c>
      <c r="X364" s="25">
        <f t="shared" si="99"/>
        <v>3</v>
      </c>
    </row>
    <row r="365" spans="1:27" ht="26.4" x14ac:dyDescent="0.25">
      <c r="A365" s="227"/>
      <c r="B365" s="193" t="s">
        <v>20</v>
      </c>
      <c r="C365" s="5" t="s">
        <v>17</v>
      </c>
      <c r="D365" s="6">
        <v>0</v>
      </c>
      <c r="E365" s="7">
        <v>0</v>
      </c>
      <c r="F365" s="6">
        <v>0</v>
      </c>
      <c r="G365" s="7">
        <v>0</v>
      </c>
      <c r="H365" s="8">
        <v>0</v>
      </c>
      <c r="I365" s="7">
        <v>0</v>
      </c>
      <c r="J365" s="6">
        <v>0</v>
      </c>
      <c r="K365" s="7">
        <v>0</v>
      </c>
      <c r="L365" s="8">
        <v>0</v>
      </c>
      <c r="M365" s="7">
        <v>0</v>
      </c>
      <c r="N365" s="8">
        <v>0</v>
      </c>
      <c r="O365" s="7">
        <v>0</v>
      </c>
      <c r="P365" s="8">
        <v>0</v>
      </c>
      <c r="Q365" s="7">
        <v>0</v>
      </c>
      <c r="R365" s="8">
        <v>0</v>
      </c>
      <c r="S365" s="7">
        <v>0</v>
      </c>
      <c r="T365" s="6">
        <v>0</v>
      </c>
      <c r="U365" s="7">
        <v>0</v>
      </c>
      <c r="V365" s="6">
        <f>SUM(R365,P365,N365,L365,J365,H365,F365,D365, T365)</f>
        <v>0</v>
      </c>
      <c r="W365" s="7">
        <f>SUM(S365,Q365,O365,M365,K365,I365,G365,E365,U365)</f>
        <v>0</v>
      </c>
      <c r="X365" s="7">
        <f>SUM(V365:W365)</f>
        <v>0</v>
      </c>
    </row>
    <row r="366" spans="1:27" ht="26.4" x14ac:dyDescent="0.25">
      <c r="A366" s="227"/>
      <c r="B366" s="194"/>
      <c r="C366" s="26" t="s">
        <v>18</v>
      </c>
      <c r="D366" s="27">
        <v>0</v>
      </c>
      <c r="E366" s="28">
        <v>0</v>
      </c>
      <c r="F366" s="27">
        <v>0</v>
      </c>
      <c r="G366" s="28">
        <v>0</v>
      </c>
      <c r="H366" s="29">
        <v>0</v>
      </c>
      <c r="I366" s="28">
        <v>0</v>
      </c>
      <c r="J366" s="27">
        <v>0</v>
      </c>
      <c r="K366" s="28">
        <v>0</v>
      </c>
      <c r="L366" s="29">
        <v>0</v>
      </c>
      <c r="M366" s="28">
        <v>0</v>
      </c>
      <c r="N366" s="27">
        <v>0</v>
      </c>
      <c r="O366" s="28">
        <v>0</v>
      </c>
      <c r="P366" s="27">
        <v>0</v>
      </c>
      <c r="Q366" s="28">
        <v>0</v>
      </c>
      <c r="R366" s="29">
        <v>0</v>
      </c>
      <c r="S366" s="28">
        <v>0</v>
      </c>
      <c r="T366" s="27">
        <v>0</v>
      </c>
      <c r="U366" s="28">
        <v>0</v>
      </c>
      <c r="V366" s="10">
        <f>SUM(R366,P366,N366,L366,J366,H366,F366,D366, T366)</f>
        <v>0</v>
      </c>
      <c r="W366" s="11">
        <f>SUM(S366,Q366,O366,M366,K366,I366,G366,E366,U366)</f>
        <v>0</v>
      </c>
      <c r="X366" s="11">
        <f>SUM(V366:W366)</f>
        <v>0</v>
      </c>
    </row>
    <row r="367" spans="1:27" ht="13.8" thickBot="1" x14ac:dyDescent="0.3">
      <c r="A367" s="228"/>
      <c r="B367" s="195"/>
      <c r="C367" s="45" t="s">
        <v>21</v>
      </c>
      <c r="D367" s="15">
        <f t="shared" ref="D367:X367" si="100">SUM(D365:D366)</f>
        <v>0</v>
      </c>
      <c r="E367" s="16">
        <f t="shared" si="100"/>
        <v>0</v>
      </c>
      <c r="F367" s="17">
        <f t="shared" si="100"/>
        <v>0</v>
      </c>
      <c r="G367" s="18">
        <f t="shared" si="100"/>
        <v>0</v>
      </c>
      <c r="H367" s="19">
        <f t="shared" si="100"/>
        <v>0</v>
      </c>
      <c r="I367" s="16">
        <f t="shared" si="100"/>
        <v>0</v>
      </c>
      <c r="J367" s="17">
        <f t="shared" si="100"/>
        <v>0</v>
      </c>
      <c r="K367" s="20">
        <f t="shared" si="100"/>
        <v>0</v>
      </c>
      <c r="L367" s="21">
        <f t="shared" si="100"/>
        <v>0</v>
      </c>
      <c r="M367" s="22">
        <f t="shared" si="100"/>
        <v>0</v>
      </c>
      <c r="N367" s="15">
        <f t="shared" si="100"/>
        <v>0</v>
      </c>
      <c r="O367" s="22">
        <f t="shared" si="100"/>
        <v>0</v>
      </c>
      <c r="P367" s="17">
        <f t="shared" si="100"/>
        <v>0</v>
      </c>
      <c r="Q367" s="20">
        <f t="shared" si="100"/>
        <v>0</v>
      </c>
      <c r="R367" s="15">
        <f t="shared" si="100"/>
        <v>0</v>
      </c>
      <c r="S367" s="16">
        <f t="shared" si="100"/>
        <v>0</v>
      </c>
      <c r="T367" s="17">
        <f t="shared" si="100"/>
        <v>0</v>
      </c>
      <c r="U367" s="20">
        <f t="shared" si="100"/>
        <v>0</v>
      </c>
      <c r="V367" s="31">
        <f t="shared" si="100"/>
        <v>0</v>
      </c>
      <c r="W367" s="32">
        <f t="shared" si="100"/>
        <v>0</v>
      </c>
      <c r="X367" s="33">
        <f t="shared" si="100"/>
        <v>0</v>
      </c>
    </row>
    <row r="368" spans="1:27" ht="13.8" thickBot="1" x14ac:dyDescent="0.3">
      <c r="A368" s="196" t="s">
        <v>11</v>
      </c>
      <c r="B368" s="197"/>
      <c r="C368" s="197"/>
      <c r="D368" s="34">
        <f t="shared" ref="D368:X368" si="101">SUM(D367,D364)</f>
        <v>3</v>
      </c>
      <c r="E368" s="35">
        <f t="shared" si="101"/>
        <v>0</v>
      </c>
      <c r="F368" s="34">
        <f t="shared" si="101"/>
        <v>0</v>
      </c>
      <c r="G368" s="35">
        <f t="shared" si="101"/>
        <v>0</v>
      </c>
      <c r="H368" s="36">
        <f t="shared" si="101"/>
        <v>0</v>
      </c>
      <c r="I368" s="35">
        <f t="shared" si="101"/>
        <v>0</v>
      </c>
      <c r="J368" s="34">
        <f t="shared" si="101"/>
        <v>0</v>
      </c>
      <c r="K368" s="35">
        <f t="shared" si="101"/>
        <v>0</v>
      </c>
      <c r="L368" s="36">
        <f t="shared" si="101"/>
        <v>0</v>
      </c>
      <c r="M368" s="35">
        <f t="shared" si="101"/>
        <v>0</v>
      </c>
      <c r="N368" s="34">
        <f t="shared" si="101"/>
        <v>0</v>
      </c>
      <c r="O368" s="35">
        <f t="shared" si="101"/>
        <v>0</v>
      </c>
      <c r="P368" s="34">
        <f t="shared" si="101"/>
        <v>0</v>
      </c>
      <c r="Q368" s="35">
        <f t="shared" si="101"/>
        <v>0</v>
      </c>
      <c r="R368" s="36">
        <f t="shared" si="101"/>
        <v>0</v>
      </c>
      <c r="S368" s="35">
        <f t="shared" si="101"/>
        <v>0</v>
      </c>
      <c r="T368" s="34">
        <f t="shared" si="101"/>
        <v>0</v>
      </c>
      <c r="U368" s="35">
        <f t="shared" si="101"/>
        <v>0</v>
      </c>
      <c r="V368" s="34">
        <f t="shared" si="101"/>
        <v>3</v>
      </c>
      <c r="W368" s="35">
        <f t="shared" si="101"/>
        <v>0</v>
      </c>
      <c r="X368" s="35">
        <f t="shared" si="101"/>
        <v>3</v>
      </c>
    </row>
    <row r="369" spans="1:25" ht="13.8" thickBot="1" x14ac:dyDescent="0.3">
      <c r="C369" s="1"/>
    </row>
    <row r="370" spans="1:25" x14ac:dyDescent="0.25">
      <c r="A370" s="198" t="s">
        <v>86</v>
      </c>
      <c r="B370" s="199"/>
      <c r="C370" s="199"/>
      <c r="D370" s="200" t="s">
        <v>0</v>
      </c>
      <c r="E370" s="200"/>
      <c r="F370" s="200" t="s">
        <v>1</v>
      </c>
      <c r="G370" s="200"/>
      <c r="H370" s="200" t="s">
        <v>2</v>
      </c>
      <c r="I370" s="200"/>
      <c r="J370" s="200" t="s">
        <v>9</v>
      </c>
      <c r="K370" s="200"/>
      <c r="L370" s="200" t="s">
        <v>3</v>
      </c>
      <c r="M370" s="200"/>
      <c r="N370" s="200" t="s">
        <v>10</v>
      </c>
      <c r="O370" s="200"/>
      <c r="P370" s="200" t="s">
        <v>4</v>
      </c>
      <c r="Q370" s="200"/>
      <c r="R370" s="200" t="s">
        <v>5</v>
      </c>
      <c r="S370" s="200"/>
      <c r="T370" s="200" t="s">
        <v>6</v>
      </c>
      <c r="U370" s="200"/>
      <c r="V370" s="200" t="s">
        <v>11</v>
      </c>
      <c r="W370" s="200"/>
      <c r="X370" s="202" t="s">
        <v>12</v>
      </c>
    </row>
    <row r="371" spans="1:25" ht="13.8" thickBot="1" x14ac:dyDescent="0.3">
      <c r="A371" s="205" t="s">
        <v>138</v>
      </c>
      <c r="B371" s="206"/>
      <c r="C371" s="206"/>
      <c r="D371" s="201"/>
      <c r="E371" s="201"/>
      <c r="F371" s="201"/>
      <c r="G371" s="201"/>
      <c r="H371" s="201"/>
      <c r="I371" s="201"/>
      <c r="J371" s="201"/>
      <c r="K371" s="201"/>
      <c r="L371" s="201"/>
      <c r="M371" s="201"/>
      <c r="N371" s="201"/>
      <c r="O371" s="201"/>
      <c r="P371" s="201"/>
      <c r="Q371" s="201"/>
      <c r="R371" s="201"/>
      <c r="S371" s="201"/>
      <c r="T371" s="201"/>
      <c r="U371" s="201"/>
      <c r="V371" s="201"/>
      <c r="W371" s="201"/>
      <c r="X371" s="203"/>
    </row>
    <row r="372" spans="1:25" ht="13.8" thickBot="1" x14ac:dyDescent="0.3">
      <c r="A372" s="207" t="s">
        <v>87</v>
      </c>
      <c r="B372" s="208"/>
      <c r="C372" s="209"/>
      <c r="D372" s="179" t="s">
        <v>13</v>
      </c>
      <c r="E372" s="180" t="s">
        <v>14</v>
      </c>
      <c r="F372" s="179" t="s">
        <v>13</v>
      </c>
      <c r="G372" s="180" t="s">
        <v>14</v>
      </c>
      <c r="H372" s="179" t="s">
        <v>13</v>
      </c>
      <c r="I372" s="180" t="s">
        <v>14</v>
      </c>
      <c r="J372" s="179" t="s">
        <v>13</v>
      </c>
      <c r="K372" s="180" t="s">
        <v>14</v>
      </c>
      <c r="L372" s="181" t="s">
        <v>13</v>
      </c>
      <c r="M372" s="180" t="s">
        <v>14</v>
      </c>
      <c r="N372" s="179" t="s">
        <v>13</v>
      </c>
      <c r="O372" s="180" t="s">
        <v>14</v>
      </c>
      <c r="P372" s="179" t="s">
        <v>13</v>
      </c>
      <c r="Q372" s="180" t="s">
        <v>14</v>
      </c>
      <c r="R372" s="179" t="s">
        <v>13</v>
      </c>
      <c r="S372" s="180" t="s">
        <v>14</v>
      </c>
      <c r="T372" s="179" t="s">
        <v>13</v>
      </c>
      <c r="U372" s="182" t="s">
        <v>14</v>
      </c>
      <c r="V372" s="3" t="s">
        <v>13</v>
      </c>
      <c r="W372" s="4" t="s">
        <v>14</v>
      </c>
      <c r="X372" s="204"/>
    </row>
    <row r="373" spans="1:25" ht="26.4" x14ac:dyDescent="0.25">
      <c r="A373" s="210" t="s">
        <v>42</v>
      </c>
      <c r="B373" s="190" t="s">
        <v>16</v>
      </c>
      <c r="C373" s="5" t="s">
        <v>17</v>
      </c>
      <c r="D373" s="6">
        <v>1</v>
      </c>
      <c r="E373" s="7">
        <v>0</v>
      </c>
      <c r="F373" s="6">
        <v>0</v>
      </c>
      <c r="G373" s="7">
        <v>0</v>
      </c>
      <c r="H373" s="8">
        <v>1</v>
      </c>
      <c r="I373" s="7">
        <v>0</v>
      </c>
      <c r="J373" s="6">
        <v>0</v>
      </c>
      <c r="K373" s="7">
        <v>0</v>
      </c>
      <c r="L373" s="8">
        <v>0</v>
      </c>
      <c r="M373" s="7">
        <v>0</v>
      </c>
      <c r="N373" s="6">
        <v>0</v>
      </c>
      <c r="O373" s="7">
        <v>0</v>
      </c>
      <c r="P373" s="6">
        <v>0</v>
      </c>
      <c r="Q373" s="7">
        <v>0</v>
      </c>
      <c r="R373" s="8">
        <v>0</v>
      </c>
      <c r="S373" s="7">
        <v>0</v>
      </c>
      <c r="T373" s="6">
        <v>0</v>
      </c>
      <c r="U373" s="7">
        <v>0</v>
      </c>
      <c r="V373" s="6">
        <f>SUM(R373,P373,N373,L373,J373,H373,F373,D373, T373)</f>
        <v>2</v>
      </c>
      <c r="W373" s="7">
        <f>SUM(S373,Q373,O373,M373,K373,I373,G373,E373,U373)</f>
        <v>0</v>
      </c>
      <c r="X373" s="7">
        <f>SUM(V373:W373)</f>
        <v>2</v>
      </c>
    </row>
    <row r="374" spans="1:25" ht="26.4" x14ac:dyDescent="0.25">
      <c r="A374" s="211"/>
      <c r="B374" s="191"/>
      <c r="C374" s="9" t="s">
        <v>18</v>
      </c>
      <c r="D374" s="10">
        <v>0</v>
      </c>
      <c r="E374" s="11">
        <v>0</v>
      </c>
      <c r="F374" s="10">
        <v>0</v>
      </c>
      <c r="G374" s="11">
        <v>0</v>
      </c>
      <c r="H374" s="12">
        <v>0</v>
      </c>
      <c r="I374" s="11">
        <v>0</v>
      </c>
      <c r="J374" s="10">
        <v>0</v>
      </c>
      <c r="K374" s="11">
        <v>0</v>
      </c>
      <c r="L374" s="12">
        <v>0</v>
      </c>
      <c r="M374" s="11">
        <v>0</v>
      </c>
      <c r="N374" s="10">
        <v>0</v>
      </c>
      <c r="O374" s="11">
        <v>0</v>
      </c>
      <c r="P374" s="10">
        <v>0</v>
      </c>
      <c r="Q374" s="11">
        <v>0</v>
      </c>
      <c r="R374" s="12">
        <v>1</v>
      </c>
      <c r="S374" s="11">
        <v>0</v>
      </c>
      <c r="T374" s="10">
        <v>0</v>
      </c>
      <c r="U374" s="11">
        <v>0</v>
      </c>
      <c r="V374" s="10">
        <f>SUM(R374,P374,N374,L374,J374,H374,F374,D374, T374)</f>
        <v>1</v>
      </c>
      <c r="W374" s="11">
        <f>SUM(S374,Q374,O374,M374,K374,I374,G374,E374,U374)</f>
        <v>0</v>
      </c>
      <c r="X374" s="11">
        <f>SUM(V374:W374)</f>
        <v>1</v>
      </c>
    </row>
    <row r="375" spans="1:25" ht="13.8" thickBot="1" x14ac:dyDescent="0.3">
      <c r="A375" s="211"/>
      <c r="B375" s="192"/>
      <c r="C375" s="14" t="s">
        <v>19</v>
      </c>
      <c r="D375" s="15">
        <f t="shared" ref="D375:X375" si="102">SUM(D373:D374)</f>
        <v>1</v>
      </c>
      <c r="E375" s="16">
        <f t="shared" si="102"/>
        <v>0</v>
      </c>
      <c r="F375" s="17">
        <f t="shared" si="102"/>
        <v>0</v>
      </c>
      <c r="G375" s="18">
        <f t="shared" si="102"/>
        <v>0</v>
      </c>
      <c r="H375" s="19">
        <f t="shared" si="102"/>
        <v>1</v>
      </c>
      <c r="I375" s="16">
        <f t="shared" si="102"/>
        <v>0</v>
      </c>
      <c r="J375" s="17">
        <f t="shared" si="102"/>
        <v>0</v>
      </c>
      <c r="K375" s="20">
        <f t="shared" si="102"/>
        <v>0</v>
      </c>
      <c r="L375" s="21">
        <f t="shared" si="102"/>
        <v>0</v>
      </c>
      <c r="M375" s="22">
        <f t="shared" si="102"/>
        <v>0</v>
      </c>
      <c r="N375" s="15">
        <f t="shared" si="102"/>
        <v>0</v>
      </c>
      <c r="O375" s="22">
        <f t="shared" si="102"/>
        <v>0</v>
      </c>
      <c r="P375" s="17">
        <f t="shared" si="102"/>
        <v>0</v>
      </c>
      <c r="Q375" s="20">
        <f t="shared" si="102"/>
        <v>0</v>
      </c>
      <c r="R375" s="15">
        <f t="shared" si="102"/>
        <v>1</v>
      </c>
      <c r="S375" s="16">
        <f t="shared" si="102"/>
        <v>0</v>
      </c>
      <c r="T375" s="17">
        <f t="shared" si="102"/>
        <v>0</v>
      </c>
      <c r="U375" s="20">
        <f t="shared" si="102"/>
        <v>0</v>
      </c>
      <c r="V375" s="31">
        <f t="shared" si="102"/>
        <v>3</v>
      </c>
      <c r="W375" s="32">
        <f t="shared" si="102"/>
        <v>0</v>
      </c>
      <c r="X375" s="33">
        <f t="shared" si="102"/>
        <v>3</v>
      </c>
    </row>
    <row r="376" spans="1:25" ht="26.4" x14ac:dyDescent="0.25">
      <c r="A376" s="211"/>
      <c r="B376" s="193" t="s">
        <v>20</v>
      </c>
      <c r="C376" s="5" t="s">
        <v>17</v>
      </c>
      <c r="D376" s="6">
        <v>1</v>
      </c>
      <c r="E376" s="7">
        <v>0</v>
      </c>
      <c r="F376" s="6">
        <v>0</v>
      </c>
      <c r="G376" s="7">
        <v>0</v>
      </c>
      <c r="H376" s="8">
        <v>0</v>
      </c>
      <c r="I376" s="7">
        <v>0</v>
      </c>
      <c r="J376" s="6">
        <v>0</v>
      </c>
      <c r="K376" s="7">
        <v>0</v>
      </c>
      <c r="L376" s="8">
        <v>0</v>
      </c>
      <c r="M376" s="7">
        <v>0</v>
      </c>
      <c r="N376" s="6">
        <v>0</v>
      </c>
      <c r="O376" s="7">
        <v>0</v>
      </c>
      <c r="P376" s="6">
        <v>0</v>
      </c>
      <c r="Q376" s="7">
        <v>0</v>
      </c>
      <c r="R376" s="8">
        <v>0</v>
      </c>
      <c r="S376" s="7">
        <v>0</v>
      </c>
      <c r="T376" s="6">
        <v>0</v>
      </c>
      <c r="U376" s="7">
        <v>0</v>
      </c>
      <c r="V376" s="6">
        <f>SUM(R376,P376,N376,L376,J376,H376,F376,D376, T376)</f>
        <v>1</v>
      </c>
      <c r="W376" s="7">
        <f>SUM(S376,Q376,O376,M376,K376,I376,G376,E376,U376)</f>
        <v>0</v>
      </c>
      <c r="X376" s="7">
        <f>SUM(V376:W376)</f>
        <v>1</v>
      </c>
    </row>
    <row r="377" spans="1:25" ht="26.4" x14ac:dyDescent="0.25">
      <c r="A377" s="211"/>
      <c r="B377" s="194"/>
      <c r="C377" s="26" t="s">
        <v>18</v>
      </c>
      <c r="D377" s="27">
        <v>0</v>
      </c>
      <c r="E377" s="28">
        <v>1</v>
      </c>
      <c r="F377" s="27">
        <v>0</v>
      </c>
      <c r="G377" s="28">
        <v>0</v>
      </c>
      <c r="H377" s="29">
        <v>0</v>
      </c>
      <c r="I377" s="28">
        <v>0</v>
      </c>
      <c r="J377" s="27">
        <v>0</v>
      </c>
      <c r="K377" s="28">
        <v>0</v>
      </c>
      <c r="L377" s="29">
        <v>0</v>
      </c>
      <c r="M377" s="28">
        <v>0</v>
      </c>
      <c r="N377" s="27">
        <v>0</v>
      </c>
      <c r="O377" s="28">
        <v>0</v>
      </c>
      <c r="P377" s="27">
        <v>0</v>
      </c>
      <c r="Q377" s="28">
        <v>0</v>
      </c>
      <c r="R377" s="29">
        <v>0</v>
      </c>
      <c r="S377" s="28">
        <v>0</v>
      </c>
      <c r="T377" s="27">
        <v>0</v>
      </c>
      <c r="U377" s="28">
        <v>0</v>
      </c>
      <c r="V377" s="10">
        <f>SUM(R377,P377,N377,L377,J377,H377,F377,D377, T377)</f>
        <v>0</v>
      </c>
      <c r="W377" s="11">
        <f>SUM(S377,Q377,O377,M377,K377,I377,G377,E377,U377)</f>
        <v>1</v>
      </c>
      <c r="X377" s="11">
        <f>SUM(V377:W377)</f>
        <v>1</v>
      </c>
    </row>
    <row r="378" spans="1:25" ht="13.8" thickBot="1" x14ac:dyDescent="0.3">
      <c r="A378" s="212"/>
      <c r="B378" s="195"/>
      <c r="C378" s="45" t="s">
        <v>21</v>
      </c>
      <c r="D378" s="15">
        <f t="shared" ref="D378:X378" si="103">SUM(D376:D377)</f>
        <v>1</v>
      </c>
      <c r="E378" s="16">
        <f t="shared" si="103"/>
        <v>1</v>
      </c>
      <c r="F378" s="17">
        <f t="shared" si="103"/>
        <v>0</v>
      </c>
      <c r="G378" s="18">
        <f t="shared" si="103"/>
        <v>0</v>
      </c>
      <c r="H378" s="19">
        <f t="shared" si="103"/>
        <v>0</v>
      </c>
      <c r="I378" s="16">
        <f t="shared" si="103"/>
        <v>0</v>
      </c>
      <c r="J378" s="17">
        <f t="shared" si="103"/>
        <v>0</v>
      </c>
      <c r="K378" s="20">
        <f t="shared" si="103"/>
        <v>0</v>
      </c>
      <c r="L378" s="21">
        <f t="shared" si="103"/>
        <v>0</v>
      </c>
      <c r="M378" s="22">
        <f t="shared" si="103"/>
        <v>0</v>
      </c>
      <c r="N378" s="15">
        <f t="shared" si="103"/>
        <v>0</v>
      </c>
      <c r="O378" s="22">
        <f t="shared" si="103"/>
        <v>0</v>
      </c>
      <c r="P378" s="17">
        <f t="shared" si="103"/>
        <v>0</v>
      </c>
      <c r="Q378" s="20">
        <f t="shared" si="103"/>
        <v>0</v>
      </c>
      <c r="R378" s="15">
        <f t="shared" si="103"/>
        <v>0</v>
      </c>
      <c r="S378" s="16">
        <f t="shared" si="103"/>
        <v>0</v>
      </c>
      <c r="T378" s="17">
        <f t="shared" si="103"/>
        <v>0</v>
      </c>
      <c r="U378" s="20">
        <f t="shared" si="103"/>
        <v>0</v>
      </c>
      <c r="V378" s="31">
        <f t="shared" si="103"/>
        <v>1</v>
      </c>
      <c r="W378" s="32">
        <f t="shared" si="103"/>
        <v>1</v>
      </c>
      <c r="X378" s="33">
        <f t="shared" si="103"/>
        <v>2</v>
      </c>
    </row>
    <row r="379" spans="1:25" ht="13.8" thickBot="1" x14ac:dyDescent="0.3">
      <c r="A379" s="196" t="s">
        <v>11</v>
      </c>
      <c r="B379" s="197"/>
      <c r="C379" s="197"/>
      <c r="D379" s="34">
        <f t="shared" ref="D379:X379" si="104">SUM(D378,D375)</f>
        <v>2</v>
      </c>
      <c r="E379" s="35">
        <f t="shared" si="104"/>
        <v>1</v>
      </c>
      <c r="F379" s="34">
        <f t="shared" si="104"/>
        <v>0</v>
      </c>
      <c r="G379" s="35">
        <f t="shared" si="104"/>
        <v>0</v>
      </c>
      <c r="H379" s="36">
        <f t="shared" si="104"/>
        <v>1</v>
      </c>
      <c r="I379" s="35">
        <f t="shared" si="104"/>
        <v>0</v>
      </c>
      <c r="J379" s="34">
        <f t="shared" si="104"/>
        <v>0</v>
      </c>
      <c r="K379" s="35">
        <f t="shared" si="104"/>
        <v>0</v>
      </c>
      <c r="L379" s="36">
        <f t="shared" si="104"/>
        <v>0</v>
      </c>
      <c r="M379" s="35">
        <f t="shared" si="104"/>
        <v>0</v>
      </c>
      <c r="N379" s="34">
        <f t="shared" si="104"/>
        <v>0</v>
      </c>
      <c r="O379" s="35">
        <f t="shared" si="104"/>
        <v>0</v>
      </c>
      <c r="P379" s="34">
        <f t="shared" si="104"/>
        <v>0</v>
      </c>
      <c r="Q379" s="35">
        <f t="shared" si="104"/>
        <v>0</v>
      </c>
      <c r="R379" s="36">
        <f t="shared" si="104"/>
        <v>1</v>
      </c>
      <c r="S379" s="35">
        <f t="shared" si="104"/>
        <v>0</v>
      </c>
      <c r="T379" s="34">
        <f t="shared" si="104"/>
        <v>0</v>
      </c>
      <c r="U379" s="35">
        <f t="shared" si="104"/>
        <v>0</v>
      </c>
      <c r="V379" s="34">
        <f t="shared" si="104"/>
        <v>4</v>
      </c>
      <c r="W379" s="35">
        <f t="shared" si="104"/>
        <v>1</v>
      </c>
      <c r="X379" s="35">
        <f t="shared" si="104"/>
        <v>5</v>
      </c>
      <c r="Y379" s="66"/>
    </row>
    <row r="380" spans="1:25" ht="13.8" thickBot="1" x14ac:dyDescent="0.3">
      <c r="C380" s="1"/>
    </row>
    <row r="381" spans="1:25" x14ac:dyDescent="0.25">
      <c r="A381" s="198" t="s">
        <v>88</v>
      </c>
      <c r="B381" s="199"/>
      <c r="C381" s="199"/>
      <c r="D381" s="200" t="s">
        <v>0</v>
      </c>
      <c r="E381" s="200"/>
      <c r="F381" s="200" t="s">
        <v>1</v>
      </c>
      <c r="G381" s="200"/>
      <c r="H381" s="200" t="s">
        <v>2</v>
      </c>
      <c r="I381" s="200"/>
      <c r="J381" s="200" t="s">
        <v>9</v>
      </c>
      <c r="K381" s="200"/>
      <c r="L381" s="200" t="s">
        <v>3</v>
      </c>
      <c r="M381" s="200"/>
      <c r="N381" s="200" t="s">
        <v>10</v>
      </c>
      <c r="O381" s="200"/>
      <c r="P381" s="200" t="s">
        <v>4</v>
      </c>
      <c r="Q381" s="200"/>
      <c r="R381" s="200" t="s">
        <v>5</v>
      </c>
      <c r="S381" s="200"/>
      <c r="T381" s="200" t="s">
        <v>6</v>
      </c>
      <c r="U381" s="200"/>
      <c r="V381" s="200" t="s">
        <v>11</v>
      </c>
      <c r="W381" s="200"/>
      <c r="X381" s="202" t="s">
        <v>12</v>
      </c>
    </row>
    <row r="382" spans="1:25" ht="13.8" thickBot="1" x14ac:dyDescent="0.3">
      <c r="A382" s="205" t="s">
        <v>138</v>
      </c>
      <c r="B382" s="206"/>
      <c r="C382" s="206"/>
      <c r="D382" s="201"/>
      <c r="E382" s="201"/>
      <c r="F382" s="201"/>
      <c r="G382" s="201"/>
      <c r="H382" s="201"/>
      <c r="I382" s="201"/>
      <c r="J382" s="201"/>
      <c r="K382" s="201"/>
      <c r="L382" s="201"/>
      <c r="M382" s="201"/>
      <c r="N382" s="201"/>
      <c r="O382" s="201"/>
      <c r="P382" s="201"/>
      <c r="Q382" s="201"/>
      <c r="R382" s="201"/>
      <c r="S382" s="201"/>
      <c r="T382" s="201"/>
      <c r="U382" s="201"/>
      <c r="V382" s="201"/>
      <c r="W382" s="201"/>
      <c r="X382" s="203"/>
    </row>
    <row r="383" spans="1:25" ht="13.8" thickBot="1" x14ac:dyDescent="0.3">
      <c r="A383" s="207" t="s">
        <v>89</v>
      </c>
      <c r="B383" s="208"/>
      <c r="C383" s="209"/>
      <c r="D383" s="179" t="s">
        <v>13</v>
      </c>
      <c r="E383" s="180" t="s">
        <v>14</v>
      </c>
      <c r="F383" s="179" t="s">
        <v>13</v>
      </c>
      <c r="G383" s="180" t="s">
        <v>14</v>
      </c>
      <c r="H383" s="179" t="s">
        <v>13</v>
      </c>
      <c r="I383" s="180" t="s">
        <v>14</v>
      </c>
      <c r="J383" s="179" t="s">
        <v>13</v>
      </c>
      <c r="K383" s="180" t="s">
        <v>14</v>
      </c>
      <c r="L383" s="181" t="s">
        <v>13</v>
      </c>
      <c r="M383" s="180" t="s">
        <v>14</v>
      </c>
      <c r="N383" s="179" t="s">
        <v>13</v>
      </c>
      <c r="O383" s="180" t="s">
        <v>14</v>
      </c>
      <c r="P383" s="179" t="s">
        <v>13</v>
      </c>
      <c r="Q383" s="180" t="s">
        <v>14</v>
      </c>
      <c r="R383" s="179" t="s">
        <v>13</v>
      </c>
      <c r="S383" s="180" t="s">
        <v>14</v>
      </c>
      <c r="T383" s="179" t="s">
        <v>13</v>
      </c>
      <c r="U383" s="182" t="s">
        <v>14</v>
      </c>
      <c r="V383" s="3" t="s">
        <v>13</v>
      </c>
      <c r="W383" s="4" t="s">
        <v>14</v>
      </c>
      <c r="X383" s="204"/>
    </row>
    <row r="384" spans="1:25" ht="26.4" x14ac:dyDescent="0.25">
      <c r="A384" s="226" t="s">
        <v>81</v>
      </c>
      <c r="B384" s="190" t="s">
        <v>16</v>
      </c>
      <c r="C384" s="9" t="s">
        <v>17</v>
      </c>
      <c r="D384" s="10">
        <v>0</v>
      </c>
      <c r="E384" s="11">
        <v>2</v>
      </c>
      <c r="F384" s="10">
        <v>0</v>
      </c>
      <c r="G384" s="11">
        <v>0</v>
      </c>
      <c r="H384" s="12">
        <v>0</v>
      </c>
      <c r="I384" s="11">
        <v>0</v>
      </c>
      <c r="J384" s="10">
        <v>0</v>
      </c>
      <c r="K384" s="11">
        <v>0</v>
      </c>
      <c r="L384" s="12">
        <v>0</v>
      </c>
      <c r="M384" s="11">
        <v>0</v>
      </c>
      <c r="N384" s="10">
        <v>0</v>
      </c>
      <c r="O384" s="11">
        <v>0</v>
      </c>
      <c r="P384" s="10">
        <v>0</v>
      </c>
      <c r="Q384" s="11">
        <v>0</v>
      </c>
      <c r="R384" s="12">
        <v>0</v>
      </c>
      <c r="S384" s="11">
        <v>0</v>
      </c>
      <c r="T384" s="10">
        <v>0</v>
      </c>
      <c r="U384" s="11">
        <v>0</v>
      </c>
      <c r="V384" s="13">
        <f>SUM(R384,P384,N384,L384,J384,H384,F384,D384, T384)</f>
        <v>0</v>
      </c>
      <c r="W384" s="11">
        <f>SUM(S384,Q384,O384,M384,K384,I384,G384,E384,U384)</f>
        <v>2</v>
      </c>
      <c r="X384" s="11">
        <f>SUM(V384:W384)</f>
        <v>2</v>
      </c>
    </row>
    <row r="385" spans="1:25" ht="26.4" x14ac:dyDescent="0.25">
      <c r="A385" s="227"/>
      <c r="B385" s="191"/>
      <c r="C385" s="9" t="s">
        <v>18</v>
      </c>
      <c r="D385" s="10">
        <v>1</v>
      </c>
      <c r="E385" s="11">
        <v>4</v>
      </c>
      <c r="F385" s="10">
        <v>0</v>
      </c>
      <c r="G385" s="11">
        <v>0</v>
      </c>
      <c r="H385" s="12">
        <v>0</v>
      </c>
      <c r="I385" s="11">
        <v>0</v>
      </c>
      <c r="J385" s="10">
        <v>0</v>
      </c>
      <c r="K385" s="11">
        <v>0</v>
      </c>
      <c r="L385" s="12">
        <v>0</v>
      </c>
      <c r="M385" s="11">
        <v>0</v>
      </c>
      <c r="N385" s="10">
        <v>0</v>
      </c>
      <c r="O385" s="11">
        <v>0</v>
      </c>
      <c r="P385" s="10">
        <v>0</v>
      </c>
      <c r="Q385" s="11">
        <v>0</v>
      </c>
      <c r="R385" s="12">
        <v>0</v>
      </c>
      <c r="S385" s="11">
        <v>0</v>
      </c>
      <c r="T385" s="10">
        <v>0</v>
      </c>
      <c r="U385" s="11">
        <v>0</v>
      </c>
      <c r="V385" s="10">
        <f>SUM(R385,P385,N385,L385,J385,H385,F385,D385, T385)</f>
        <v>1</v>
      </c>
      <c r="W385" s="11">
        <f>SUM(S385,Q385,O385,M385,K385,I385,G385,E385,U385)</f>
        <v>4</v>
      </c>
      <c r="X385" s="11">
        <f>SUM(V385:W385)</f>
        <v>5</v>
      </c>
    </row>
    <row r="386" spans="1:25" ht="13.8" thickBot="1" x14ac:dyDescent="0.3">
      <c r="A386" s="227"/>
      <c r="B386" s="192"/>
      <c r="C386" s="14" t="s">
        <v>19</v>
      </c>
      <c r="D386" s="15">
        <f t="shared" ref="D386:X386" si="105">SUM(D384:D385)</f>
        <v>1</v>
      </c>
      <c r="E386" s="16">
        <f t="shared" si="105"/>
        <v>6</v>
      </c>
      <c r="F386" s="17">
        <f t="shared" si="105"/>
        <v>0</v>
      </c>
      <c r="G386" s="18">
        <f t="shared" si="105"/>
        <v>0</v>
      </c>
      <c r="H386" s="19">
        <f t="shared" si="105"/>
        <v>0</v>
      </c>
      <c r="I386" s="16">
        <f t="shared" si="105"/>
        <v>0</v>
      </c>
      <c r="J386" s="17">
        <f t="shared" si="105"/>
        <v>0</v>
      </c>
      <c r="K386" s="20">
        <f t="shared" si="105"/>
        <v>0</v>
      </c>
      <c r="L386" s="21">
        <f t="shared" si="105"/>
        <v>0</v>
      </c>
      <c r="M386" s="22">
        <f t="shared" si="105"/>
        <v>0</v>
      </c>
      <c r="N386" s="15">
        <f t="shared" si="105"/>
        <v>0</v>
      </c>
      <c r="O386" s="22">
        <f t="shared" si="105"/>
        <v>0</v>
      </c>
      <c r="P386" s="17">
        <f t="shared" si="105"/>
        <v>0</v>
      </c>
      <c r="Q386" s="20">
        <f t="shared" si="105"/>
        <v>0</v>
      </c>
      <c r="R386" s="15">
        <f t="shared" si="105"/>
        <v>0</v>
      </c>
      <c r="S386" s="16">
        <f t="shared" si="105"/>
        <v>0</v>
      </c>
      <c r="T386" s="17">
        <f t="shared" si="105"/>
        <v>0</v>
      </c>
      <c r="U386" s="20">
        <f t="shared" si="105"/>
        <v>0</v>
      </c>
      <c r="V386" s="23">
        <f t="shared" si="105"/>
        <v>1</v>
      </c>
      <c r="W386" s="24">
        <f t="shared" si="105"/>
        <v>6</v>
      </c>
      <c r="X386" s="25">
        <f t="shared" si="105"/>
        <v>7</v>
      </c>
    </row>
    <row r="387" spans="1:25" ht="26.4" x14ac:dyDescent="0.25">
      <c r="A387" s="227"/>
      <c r="B387" s="193" t="s">
        <v>20</v>
      </c>
      <c r="C387" s="5" t="s">
        <v>17</v>
      </c>
      <c r="D387" s="6">
        <v>0</v>
      </c>
      <c r="E387" s="7">
        <v>1</v>
      </c>
      <c r="F387" s="6">
        <v>0</v>
      </c>
      <c r="G387" s="7">
        <v>0</v>
      </c>
      <c r="H387" s="8">
        <v>0</v>
      </c>
      <c r="I387" s="7">
        <v>0</v>
      </c>
      <c r="J387" s="6">
        <v>0</v>
      </c>
      <c r="K387" s="7">
        <v>0</v>
      </c>
      <c r="L387" s="8">
        <v>0</v>
      </c>
      <c r="M387" s="7">
        <v>0</v>
      </c>
      <c r="N387" s="6">
        <v>0</v>
      </c>
      <c r="O387" s="7">
        <v>0</v>
      </c>
      <c r="P387" s="6">
        <v>1</v>
      </c>
      <c r="Q387" s="7">
        <v>0</v>
      </c>
      <c r="R387" s="8">
        <v>0</v>
      </c>
      <c r="S387" s="7">
        <v>0</v>
      </c>
      <c r="T387" s="6">
        <v>0</v>
      </c>
      <c r="U387" s="7">
        <v>0</v>
      </c>
      <c r="V387" s="6">
        <f>SUM(R387,P387,N387,L387,J387,H387,F387,D387, T387)</f>
        <v>1</v>
      </c>
      <c r="W387" s="7">
        <f>SUM(S387,Q387,O387,M387,K387,I387,G387,E387,U387)</f>
        <v>1</v>
      </c>
      <c r="X387" s="7">
        <f>SUM(V387:W387)</f>
        <v>2</v>
      </c>
    </row>
    <row r="388" spans="1:25" ht="26.4" x14ac:dyDescent="0.25">
      <c r="A388" s="227"/>
      <c r="B388" s="194"/>
      <c r="C388" s="26" t="s">
        <v>18</v>
      </c>
      <c r="D388" s="27">
        <v>0</v>
      </c>
      <c r="E388" s="28">
        <v>0</v>
      </c>
      <c r="F388" s="27">
        <v>0</v>
      </c>
      <c r="G388" s="28">
        <v>0</v>
      </c>
      <c r="H388" s="29">
        <v>0</v>
      </c>
      <c r="I388" s="28">
        <v>0</v>
      </c>
      <c r="J388" s="27">
        <v>0</v>
      </c>
      <c r="K388" s="28">
        <v>0</v>
      </c>
      <c r="L388" s="29">
        <v>0</v>
      </c>
      <c r="M388" s="28">
        <v>0</v>
      </c>
      <c r="N388" s="27">
        <v>0</v>
      </c>
      <c r="O388" s="28">
        <v>0</v>
      </c>
      <c r="P388" s="27">
        <v>0</v>
      </c>
      <c r="Q388" s="28">
        <v>0</v>
      </c>
      <c r="R388" s="29">
        <v>0</v>
      </c>
      <c r="S388" s="28">
        <v>0</v>
      </c>
      <c r="T388" s="27">
        <v>0</v>
      </c>
      <c r="U388" s="28">
        <v>0</v>
      </c>
      <c r="V388" s="10">
        <f>SUM(R388,P388,N388,L388,J388,H388,F388,D388, T388)</f>
        <v>0</v>
      </c>
      <c r="W388" s="11">
        <f>SUM(S388,Q388,O388,M388,K388,I388,G388,E388,U388)</f>
        <v>0</v>
      </c>
      <c r="X388" s="11">
        <f>SUM(V388:W388)</f>
        <v>0</v>
      </c>
    </row>
    <row r="389" spans="1:25" ht="13.8" thickBot="1" x14ac:dyDescent="0.3">
      <c r="A389" s="228"/>
      <c r="B389" s="195"/>
      <c r="C389" s="45" t="s">
        <v>21</v>
      </c>
      <c r="D389" s="15">
        <f t="shared" ref="D389:X389" si="106">SUM(D387:D388)</f>
        <v>0</v>
      </c>
      <c r="E389" s="16">
        <f t="shared" si="106"/>
        <v>1</v>
      </c>
      <c r="F389" s="17">
        <f t="shared" si="106"/>
        <v>0</v>
      </c>
      <c r="G389" s="18">
        <f t="shared" si="106"/>
        <v>0</v>
      </c>
      <c r="H389" s="19">
        <f t="shared" si="106"/>
        <v>0</v>
      </c>
      <c r="I389" s="16">
        <f t="shared" si="106"/>
        <v>0</v>
      </c>
      <c r="J389" s="17">
        <f t="shared" si="106"/>
        <v>0</v>
      </c>
      <c r="K389" s="20">
        <f t="shared" si="106"/>
        <v>0</v>
      </c>
      <c r="L389" s="21">
        <f t="shared" si="106"/>
        <v>0</v>
      </c>
      <c r="M389" s="22">
        <f t="shared" si="106"/>
        <v>0</v>
      </c>
      <c r="N389" s="15">
        <f t="shared" si="106"/>
        <v>0</v>
      </c>
      <c r="O389" s="22">
        <f t="shared" si="106"/>
        <v>0</v>
      </c>
      <c r="P389" s="17">
        <f t="shared" si="106"/>
        <v>1</v>
      </c>
      <c r="Q389" s="20">
        <f t="shared" si="106"/>
        <v>0</v>
      </c>
      <c r="R389" s="15">
        <f t="shared" si="106"/>
        <v>0</v>
      </c>
      <c r="S389" s="16">
        <f t="shared" si="106"/>
        <v>0</v>
      </c>
      <c r="T389" s="17">
        <f t="shared" si="106"/>
        <v>0</v>
      </c>
      <c r="U389" s="20">
        <f t="shared" si="106"/>
        <v>0</v>
      </c>
      <c r="V389" s="31">
        <f t="shared" si="106"/>
        <v>1</v>
      </c>
      <c r="W389" s="32">
        <f t="shared" si="106"/>
        <v>1</v>
      </c>
      <c r="X389" s="33">
        <f t="shared" si="106"/>
        <v>2</v>
      </c>
    </row>
    <row r="390" spans="1:25" ht="13.8" thickBot="1" x14ac:dyDescent="0.3">
      <c r="A390" s="196" t="s">
        <v>11</v>
      </c>
      <c r="B390" s="197"/>
      <c r="C390" s="197"/>
      <c r="D390" s="34">
        <f t="shared" ref="D390:X390" si="107">SUM(D389,D386)</f>
        <v>1</v>
      </c>
      <c r="E390" s="35">
        <f t="shared" si="107"/>
        <v>7</v>
      </c>
      <c r="F390" s="34">
        <f t="shared" si="107"/>
        <v>0</v>
      </c>
      <c r="G390" s="35">
        <f t="shared" si="107"/>
        <v>0</v>
      </c>
      <c r="H390" s="36">
        <f t="shared" si="107"/>
        <v>0</v>
      </c>
      <c r="I390" s="35">
        <f t="shared" si="107"/>
        <v>0</v>
      </c>
      <c r="J390" s="34">
        <f t="shared" si="107"/>
        <v>0</v>
      </c>
      <c r="K390" s="35">
        <f t="shared" si="107"/>
        <v>0</v>
      </c>
      <c r="L390" s="36">
        <f t="shared" si="107"/>
        <v>0</v>
      </c>
      <c r="M390" s="35">
        <f t="shared" si="107"/>
        <v>0</v>
      </c>
      <c r="N390" s="34">
        <f t="shared" si="107"/>
        <v>0</v>
      </c>
      <c r="O390" s="35">
        <f t="shared" si="107"/>
        <v>0</v>
      </c>
      <c r="P390" s="34">
        <f t="shared" si="107"/>
        <v>1</v>
      </c>
      <c r="Q390" s="35">
        <f t="shared" si="107"/>
        <v>0</v>
      </c>
      <c r="R390" s="36">
        <f t="shared" si="107"/>
        <v>0</v>
      </c>
      <c r="S390" s="35">
        <f t="shared" si="107"/>
        <v>0</v>
      </c>
      <c r="T390" s="34">
        <f t="shared" si="107"/>
        <v>0</v>
      </c>
      <c r="U390" s="35">
        <f t="shared" si="107"/>
        <v>0</v>
      </c>
      <c r="V390" s="34">
        <f t="shared" si="107"/>
        <v>2</v>
      </c>
      <c r="W390" s="35">
        <f t="shared" si="107"/>
        <v>7</v>
      </c>
      <c r="X390" s="35">
        <f t="shared" si="107"/>
        <v>9</v>
      </c>
    </row>
    <row r="391" spans="1:25" ht="13.8" thickBot="1" x14ac:dyDescent="0.3">
      <c r="C391" s="1"/>
    </row>
    <row r="392" spans="1:25" x14ac:dyDescent="0.25">
      <c r="A392" s="198" t="s">
        <v>90</v>
      </c>
      <c r="B392" s="199"/>
      <c r="C392" s="199"/>
      <c r="D392" s="200" t="s">
        <v>0</v>
      </c>
      <c r="E392" s="200"/>
      <c r="F392" s="200" t="s">
        <v>1</v>
      </c>
      <c r="G392" s="200"/>
      <c r="H392" s="200" t="s">
        <v>2</v>
      </c>
      <c r="I392" s="200"/>
      <c r="J392" s="200" t="s">
        <v>9</v>
      </c>
      <c r="K392" s="200"/>
      <c r="L392" s="200" t="s">
        <v>3</v>
      </c>
      <c r="M392" s="200"/>
      <c r="N392" s="200" t="s">
        <v>10</v>
      </c>
      <c r="O392" s="200"/>
      <c r="P392" s="200" t="s">
        <v>4</v>
      </c>
      <c r="Q392" s="200"/>
      <c r="R392" s="200" t="s">
        <v>5</v>
      </c>
      <c r="S392" s="200"/>
      <c r="T392" s="200" t="s">
        <v>6</v>
      </c>
      <c r="U392" s="200"/>
      <c r="V392" s="200" t="s">
        <v>11</v>
      </c>
      <c r="W392" s="200"/>
      <c r="X392" s="202" t="s">
        <v>12</v>
      </c>
    </row>
    <row r="393" spans="1:25" ht="13.8" thickBot="1" x14ac:dyDescent="0.3">
      <c r="A393" s="205" t="s">
        <v>138</v>
      </c>
      <c r="B393" s="206"/>
      <c r="C393" s="206"/>
      <c r="D393" s="201"/>
      <c r="E393" s="201"/>
      <c r="F393" s="201"/>
      <c r="G393" s="201"/>
      <c r="H393" s="201"/>
      <c r="I393" s="201"/>
      <c r="J393" s="201"/>
      <c r="K393" s="201"/>
      <c r="L393" s="201"/>
      <c r="M393" s="201"/>
      <c r="N393" s="201"/>
      <c r="O393" s="201"/>
      <c r="P393" s="201"/>
      <c r="Q393" s="201"/>
      <c r="R393" s="201"/>
      <c r="S393" s="201"/>
      <c r="T393" s="201"/>
      <c r="U393" s="201"/>
      <c r="V393" s="201"/>
      <c r="W393" s="201"/>
      <c r="X393" s="203"/>
    </row>
    <row r="394" spans="1:25" ht="13.8" thickBot="1" x14ac:dyDescent="0.3">
      <c r="A394" s="207" t="s">
        <v>91</v>
      </c>
      <c r="B394" s="208"/>
      <c r="C394" s="209"/>
      <c r="D394" s="179" t="s">
        <v>13</v>
      </c>
      <c r="E394" s="180" t="s">
        <v>14</v>
      </c>
      <c r="F394" s="179" t="s">
        <v>13</v>
      </c>
      <c r="G394" s="180" t="s">
        <v>14</v>
      </c>
      <c r="H394" s="179" t="s">
        <v>13</v>
      </c>
      <c r="I394" s="180" t="s">
        <v>14</v>
      </c>
      <c r="J394" s="179" t="s">
        <v>13</v>
      </c>
      <c r="K394" s="180" t="s">
        <v>14</v>
      </c>
      <c r="L394" s="181" t="s">
        <v>13</v>
      </c>
      <c r="M394" s="180" t="s">
        <v>14</v>
      </c>
      <c r="N394" s="179" t="s">
        <v>13</v>
      </c>
      <c r="O394" s="180" t="s">
        <v>14</v>
      </c>
      <c r="P394" s="179" t="s">
        <v>13</v>
      </c>
      <c r="Q394" s="180" t="s">
        <v>14</v>
      </c>
      <c r="R394" s="179" t="s">
        <v>13</v>
      </c>
      <c r="S394" s="180" t="s">
        <v>14</v>
      </c>
      <c r="T394" s="179" t="s">
        <v>13</v>
      </c>
      <c r="U394" s="182" t="s">
        <v>14</v>
      </c>
      <c r="V394" s="3" t="s">
        <v>13</v>
      </c>
      <c r="W394" s="4" t="s">
        <v>14</v>
      </c>
      <c r="X394" s="204"/>
    </row>
    <row r="395" spans="1:25" ht="26.4" x14ac:dyDescent="0.25">
      <c r="A395" s="187" t="s">
        <v>74</v>
      </c>
      <c r="B395" s="190" t="s">
        <v>16</v>
      </c>
      <c r="C395" s="116" t="s">
        <v>17</v>
      </c>
      <c r="D395" s="6">
        <v>0</v>
      </c>
      <c r="E395" s="7">
        <v>1</v>
      </c>
      <c r="F395" s="6">
        <v>0</v>
      </c>
      <c r="G395" s="7">
        <v>0</v>
      </c>
      <c r="H395" s="8">
        <v>0</v>
      </c>
      <c r="I395" s="7">
        <v>0</v>
      </c>
      <c r="J395" s="6">
        <v>0</v>
      </c>
      <c r="K395" s="7">
        <v>0</v>
      </c>
      <c r="L395" s="8">
        <v>0</v>
      </c>
      <c r="M395" s="7">
        <v>0</v>
      </c>
      <c r="N395" s="6">
        <v>0</v>
      </c>
      <c r="O395" s="7">
        <v>0</v>
      </c>
      <c r="P395" s="6">
        <v>0</v>
      </c>
      <c r="Q395" s="7">
        <v>0</v>
      </c>
      <c r="R395" s="8">
        <v>0</v>
      </c>
      <c r="S395" s="7">
        <v>1</v>
      </c>
      <c r="T395" s="6">
        <v>0</v>
      </c>
      <c r="U395" s="7">
        <v>0</v>
      </c>
      <c r="V395" s="6">
        <f>SUM(R395,P395,N395,L395,J395,H395,F395,D395, T395)</f>
        <v>0</v>
      </c>
      <c r="W395" s="7">
        <f>SUM(S395,Q395,O395,M395,K395,I395,G395,E395,U395)</f>
        <v>2</v>
      </c>
      <c r="X395" s="7">
        <f>SUM(V395:W395)</f>
        <v>2</v>
      </c>
      <c r="Y395" s="117"/>
    </row>
    <row r="396" spans="1:25" ht="26.4" x14ac:dyDescent="0.25">
      <c r="A396" s="188"/>
      <c r="B396" s="191"/>
      <c r="C396" s="9" t="s">
        <v>18</v>
      </c>
      <c r="D396" s="10">
        <v>0</v>
      </c>
      <c r="E396" s="11">
        <v>0</v>
      </c>
      <c r="F396" s="10">
        <v>0</v>
      </c>
      <c r="G396" s="11">
        <v>0</v>
      </c>
      <c r="H396" s="12">
        <v>0</v>
      </c>
      <c r="I396" s="11">
        <v>0</v>
      </c>
      <c r="J396" s="10">
        <v>0</v>
      </c>
      <c r="K396" s="11">
        <v>0</v>
      </c>
      <c r="L396" s="12">
        <v>0</v>
      </c>
      <c r="M396" s="11">
        <v>0</v>
      </c>
      <c r="N396" s="10">
        <v>0</v>
      </c>
      <c r="O396" s="11">
        <v>0</v>
      </c>
      <c r="P396" s="10">
        <v>0</v>
      </c>
      <c r="Q396" s="11">
        <v>0</v>
      </c>
      <c r="R396" s="12">
        <v>1</v>
      </c>
      <c r="S396" s="11">
        <v>0</v>
      </c>
      <c r="T396" s="10">
        <v>0</v>
      </c>
      <c r="U396" s="11">
        <v>0</v>
      </c>
      <c r="V396" s="13">
        <f>SUM(R396,P396,N396,L396,J396,H396,F396,D396, T396)</f>
        <v>1</v>
      </c>
      <c r="W396" s="11">
        <f>SUM(S396,Q396,O396,M396,K396,I396,G396,E396,U396)</f>
        <v>0</v>
      </c>
      <c r="X396" s="11">
        <f>SUM(V396:W396)</f>
        <v>1</v>
      </c>
      <c r="Y396" s="117"/>
    </row>
    <row r="397" spans="1:25" ht="13.8" thickBot="1" x14ac:dyDescent="0.3">
      <c r="A397" s="188"/>
      <c r="B397" s="192"/>
      <c r="C397" s="42" t="s">
        <v>19</v>
      </c>
      <c r="D397" s="15">
        <f t="shared" ref="D397:X397" si="108">SUM(D395:D396)</f>
        <v>0</v>
      </c>
      <c r="E397" s="16">
        <f t="shared" si="108"/>
        <v>1</v>
      </c>
      <c r="F397" s="17">
        <f t="shared" si="108"/>
        <v>0</v>
      </c>
      <c r="G397" s="18">
        <f t="shared" si="108"/>
        <v>0</v>
      </c>
      <c r="H397" s="19">
        <f t="shared" si="108"/>
        <v>0</v>
      </c>
      <c r="I397" s="16">
        <f t="shared" si="108"/>
        <v>0</v>
      </c>
      <c r="J397" s="17">
        <f t="shared" si="108"/>
        <v>0</v>
      </c>
      <c r="K397" s="20">
        <f t="shared" si="108"/>
        <v>0</v>
      </c>
      <c r="L397" s="21">
        <f t="shared" si="108"/>
        <v>0</v>
      </c>
      <c r="M397" s="22">
        <f t="shared" si="108"/>
        <v>0</v>
      </c>
      <c r="N397" s="15">
        <f t="shared" si="108"/>
        <v>0</v>
      </c>
      <c r="O397" s="22">
        <f t="shared" si="108"/>
        <v>0</v>
      </c>
      <c r="P397" s="17">
        <f t="shared" si="108"/>
        <v>0</v>
      </c>
      <c r="Q397" s="20">
        <f t="shared" si="108"/>
        <v>0</v>
      </c>
      <c r="R397" s="15">
        <f t="shared" si="108"/>
        <v>1</v>
      </c>
      <c r="S397" s="16">
        <f t="shared" si="108"/>
        <v>1</v>
      </c>
      <c r="T397" s="17">
        <f t="shared" si="108"/>
        <v>0</v>
      </c>
      <c r="U397" s="20">
        <f t="shared" si="108"/>
        <v>0</v>
      </c>
      <c r="V397" s="31">
        <f t="shared" si="108"/>
        <v>1</v>
      </c>
      <c r="W397" s="32">
        <f t="shared" si="108"/>
        <v>2</v>
      </c>
      <c r="X397" s="33">
        <f t="shared" si="108"/>
        <v>3</v>
      </c>
      <c r="Y397" s="117"/>
    </row>
    <row r="398" spans="1:25" ht="26.4" x14ac:dyDescent="0.25">
      <c r="A398" s="188"/>
      <c r="B398" s="216" t="s">
        <v>20</v>
      </c>
      <c r="C398" s="116" t="s">
        <v>17</v>
      </c>
      <c r="D398" s="6">
        <v>0</v>
      </c>
      <c r="E398" s="7">
        <v>0</v>
      </c>
      <c r="F398" s="6">
        <v>0</v>
      </c>
      <c r="G398" s="7">
        <v>0</v>
      </c>
      <c r="H398" s="8">
        <v>0</v>
      </c>
      <c r="I398" s="7">
        <v>0</v>
      </c>
      <c r="J398" s="6">
        <v>0</v>
      </c>
      <c r="K398" s="7">
        <v>0</v>
      </c>
      <c r="L398" s="8">
        <v>1</v>
      </c>
      <c r="M398" s="7">
        <v>0</v>
      </c>
      <c r="N398" s="6">
        <v>0</v>
      </c>
      <c r="O398" s="7">
        <v>0</v>
      </c>
      <c r="P398" s="6">
        <v>0</v>
      </c>
      <c r="Q398" s="7">
        <v>0</v>
      </c>
      <c r="R398" s="8">
        <v>0</v>
      </c>
      <c r="S398" s="7">
        <v>0</v>
      </c>
      <c r="T398" s="6">
        <v>0</v>
      </c>
      <c r="U398" s="7">
        <v>0</v>
      </c>
      <c r="V398" s="6">
        <f>SUM(R398,P398,N398,L398,J398,H398,F398,D398, T398)</f>
        <v>1</v>
      </c>
      <c r="W398" s="7">
        <f>SUM(S398,Q398,O398,M398,K398,I398,G398,E398,U398)</f>
        <v>0</v>
      </c>
      <c r="X398" s="7">
        <f>SUM(V398:W398)</f>
        <v>1</v>
      </c>
      <c r="Y398" s="117"/>
    </row>
    <row r="399" spans="1:25" ht="26.4" x14ac:dyDescent="0.25">
      <c r="A399" s="188"/>
      <c r="B399" s="217"/>
      <c r="C399" s="26" t="s">
        <v>18</v>
      </c>
      <c r="D399" s="27">
        <v>0</v>
      </c>
      <c r="E399" s="28">
        <v>0</v>
      </c>
      <c r="F399" s="27">
        <v>0</v>
      </c>
      <c r="G399" s="28">
        <v>0</v>
      </c>
      <c r="H399" s="29">
        <v>0</v>
      </c>
      <c r="I399" s="28">
        <v>0</v>
      </c>
      <c r="J399" s="27">
        <v>0</v>
      </c>
      <c r="K399" s="28">
        <v>0</v>
      </c>
      <c r="L399" s="29">
        <v>0</v>
      </c>
      <c r="M399" s="28">
        <v>0</v>
      </c>
      <c r="N399" s="27">
        <v>0</v>
      </c>
      <c r="O399" s="28">
        <v>0</v>
      </c>
      <c r="P399" s="27">
        <v>0</v>
      </c>
      <c r="Q399" s="28">
        <v>0</v>
      </c>
      <c r="R399" s="29">
        <v>0</v>
      </c>
      <c r="S399" s="28">
        <v>0</v>
      </c>
      <c r="T399" s="27">
        <v>0</v>
      </c>
      <c r="U399" s="28">
        <v>0</v>
      </c>
      <c r="V399" s="50">
        <f>SUM(R399,P399,N399,L399,J399,H399,F399,D399, T399)</f>
        <v>0</v>
      </c>
      <c r="W399" s="51">
        <f>SUM(S399,Q399,O399,M399,K399,I399,G399,E399,U399)</f>
        <v>0</v>
      </c>
      <c r="X399" s="51">
        <f>SUM(V399:W399)</f>
        <v>0</v>
      </c>
      <c r="Y399" s="117"/>
    </row>
    <row r="400" spans="1:25" ht="13.8" thickBot="1" x14ac:dyDescent="0.3">
      <c r="A400" s="189"/>
      <c r="B400" s="218"/>
      <c r="C400" s="45" t="s">
        <v>21</v>
      </c>
      <c r="D400" s="15">
        <f t="shared" ref="D400:X400" si="109">SUM(D398:D399)</f>
        <v>0</v>
      </c>
      <c r="E400" s="16">
        <f t="shared" si="109"/>
        <v>0</v>
      </c>
      <c r="F400" s="17">
        <f t="shared" si="109"/>
        <v>0</v>
      </c>
      <c r="G400" s="18">
        <f t="shared" si="109"/>
        <v>0</v>
      </c>
      <c r="H400" s="19">
        <f t="shared" si="109"/>
        <v>0</v>
      </c>
      <c r="I400" s="16">
        <f t="shared" si="109"/>
        <v>0</v>
      </c>
      <c r="J400" s="17">
        <f t="shared" si="109"/>
        <v>0</v>
      </c>
      <c r="K400" s="20">
        <f t="shared" si="109"/>
        <v>0</v>
      </c>
      <c r="L400" s="21">
        <f t="shared" si="109"/>
        <v>1</v>
      </c>
      <c r="M400" s="22">
        <f t="shared" si="109"/>
        <v>0</v>
      </c>
      <c r="N400" s="15">
        <f t="shared" si="109"/>
        <v>0</v>
      </c>
      <c r="O400" s="22">
        <f t="shared" si="109"/>
        <v>0</v>
      </c>
      <c r="P400" s="17">
        <f t="shared" si="109"/>
        <v>0</v>
      </c>
      <c r="Q400" s="20">
        <f t="shared" si="109"/>
        <v>0</v>
      </c>
      <c r="R400" s="15">
        <f t="shared" si="109"/>
        <v>0</v>
      </c>
      <c r="S400" s="16">
        <f t="shared" si="109"/>
        <v>0</v>
      </c>
      <c r="T400" s="17">
        <f t="shared" si="109"/>
        <v>0</v>
      </c>
      <c r="U400" s="20">
        <f t="shared" si="109"/>
        <v>0</v>
      </c>
      <c r="V400" s="31">
        <f t="shared" si="109"/>
        <v>1</v>
      </c>
      <c r="W400" s="32">
        <f t="shared" si="109"/>
        <v>0</v>
      </c>
      <c r="X400" s="33">
        <f t="shared" si="109"/>
        <v>1</v>
      </c>
      <c r="Y400" s="117"/>
    </row>
    <row r="401" spans="1:25" ht="13.8" thickBot="1" x14ac:dyDescent="0.3">
      <c r="A401" s="196" t="s">
        <v>11</v>
      </c>
      <c r="B401" s="197"/>
      <c r="C401" s="197"/>
      <c r="D401" s="34">
        <f t="shared" ref="D401:X401" si="110">SUM(D400,D397)</f>
        <v>0</v>
      </c>
      <c r="E401" s="35">
        <f t="shared" si="110"/>
        <v>1</v>
      </c>
      <c r="F401" s="34">
        <f t="shared" si="110"/>
        <v>0</v>
      </c>
      <c r="G401" s="35">
        <f t="shared" si="110"/>
        <v>0</v>
      </c>
      <c r="H401" s="36">
        <f t="shared" si="110"/>
        <v>0</v>
      </c>
      <c r="I401" s="35">
        <f t="shared" si="110"/>
        <v>0</v>
      </c>
      <c r="J401" s="34">
        <f t="shared" si="110"/>
        <v>0</v>
      </c>
      <c r="K401" s="35">
        <f t="shared" si="110"/>
        <v>0</v>
      </c>
      <c r="L401" s="36">
        <f t="shared" si="110"/>
        <v>1</v>
      </c>
      <c r="M401" s="35">
        <f t="shared" si="110"/>
        <v>0</v>
      </c>
      <c r="N401" s="34">
        <f t="shared" si="110"/>
        <v>0</v>
      </c>
      <c r="O401" s="35">
        <f t="shared" si="110"/>
        <v>0</v>
      </c>
      <c r="P401" s="34">
        <f t="shared" si="110"/>
        <v>0</v>
      </c>
      <c r="Q401" s="35">
        <f t="shared" si="110"/>
        <v>0</v>
      </c>
      <c r="R401" s="36">
        <f t="shared" si="110"/>
        <v>1</v>
      </c>
      <c r="S401" s="35">
        <f t="shared" si="110"/>
        <v>1</v>
      </c>
      <c r="T401" s="34">
        <f t="shared" si="110"/>
        <v>0</v>
      </c>
      <c r="U401" s="35">
        <f t="shared" si="110"/>
        <v>0</v>
      </c>
      <c r="V401" s="34">
        <f t="shared" si="110"/>
        <v>2</v>
      </c>
      <c r="W401" s="35">
        <f t="shared" si="110"/>
        <v>2</v>
      </c>
      <c r="X401" s="35">
        <f t="shared" si="110"/>
        <v>4</v>
      </c>
      <c r="Y401" s="117"/>
    </row>
    <row r="402" spans="1:25" ht="13.8" thickBot="1" x14ac:dyDescent="0.3">
      <c r="C402" s="1"/>
    </row>
    <row r="403" spans="1:25" x14ac:dyDescent="0.25">
      <c r="A403" s="198" t="s">
        <v>92</v>
      </c>
      <c r="B403" s="199"/>
      <c r="C403" s="199"/>
      <c r="D403" s="200" t="s">
        <v>0</v>
      </c>
      <c r="E403" s="200"/>
      <c r="F403" s="200" t="s">
        <v>1</v>
      </c>
      <c r="G403" s="200"/>
      <c r="H403" s="200" t="s">
        <v>2</v>
      </c>
      <c r="I403" s="200"/>
      <c r="J403" s="200" t="s">
        <v>9</v>
      </c>
      <c r="K403" s="200"/>
      <c r="L403" s="200" t="s">
        <v>3</v>
      </c>
      <c r="M403" s="200"/>
      <c r="N403" s="200" t="s">
        <v>10</v>
      </c>
      <c r="O403" s="200"/>
      <c r="P403" s="200" t="s">
        <v>4</v>
      </c>
      <c r="Q403" s="200"/>
      <c r="R403" s="200" t="s">
        <v>5</v>
      </c>
      <c r="S403" s="200"/>
      <c r="T403" s="200" t="s">
        <v>6</v>
      </c>
      <c r="U403" s="200"/>
      <c r="V403" s="200" t="s">
        <v>11</v>
      </c>
      <c r="W403" s="200"/>
      <c r="X403" s="202" t="s">
        <v>12</v>
      </c>
    </row>
    <row r="404" spans="1:25" ht="13.8" thickBot="1" x14ac:dyDescent="0.3">
      <c r="A404" s="205" t="s">
        <v>138</v>
      </c>
      <c r="B404" s="206"/>
      <c r="C404" s="206"/>
      <c r="D404" s="201"/>
      <c r="E404" s="201"/>
      <c r="F404" s="201"/>
      <c r="G404" s="201"/>
      <c r="H404" s="201"/>
      <c r="I404" s="201"/>
      <c r="J404" s="201"/>
      <c r="K404" s="201"/>
      <c r="L404" s="201"/>
      <c r="M404" s="201"/>
      <c r="N404" s="201"/>
      <c r="O404" s="201"/>
      <c r="P404" s="201"/>
      <c r="Q404" s="201"/>
      <c r="R404" s="201"/>
      <c r="S404" s="201"/>
      <c r="T404" s="201"/>
      <c r="U404" s="201"/>
      <c r="V404" s="201"/>
      <c r="W404" s="201"/>
      <c r="X404" s="203"/>
    </row>
    <row r="405" spans="1:25" ht="13.8" thickBot="1" x14ac:dyDescent="0.3">
      <c r="A405" s="207" t="s">
        <v>93</v>
      </c>
      <c r="B405" s="208"/>
      <c r="C405" s="209"/>
      <c r="D405" s="179" t="s">
        <v>13</v>
      </c>
      <c r="E405" s="180" t="s">
        <v>14</v>
      </c>
      <c r="F405" s="179" t="s">
        <v>13</v>
      </c>
      <c r="G405" s="180" t="s">
        <v>14</v>
      </c>
      <c r="H405" s="179" t="s">
        <v>13</v>
      </c>
      <c r="I405" s="180" t="s">
        <v>14</v>
      </c>
      <c r="J405" s="179" t="s">
        <v>13</v>
      </c>
      <c r="K405" s="180" t="s">
        <v>14</v>
      </c>
      <c r="L405" s="181" t="s">
        <v>13</v>
      </c>
      <c r="M405" s="180" t="s">
        <v>14</v>
      </c>
      <c r="N405" s="179" t="s">
        <v>13</v>
      </c>
      <c r="O405" s="180" t="s">
        <v>14</v>
      </c>
      <c r="P405" s="179" t="s">
        <v>13</v>
      </c>
      <c r="Q405" s="180" t="s">
        <v>14</v>
      </c>
      <c r="R405" s="179" t="s">
        <v>13</v>
      </c>
      <c r="S405" s="180" t="s">
        <v>14</v>
      </c>
      <c r="T405" s="179" t="s">
        <v>13</v>
      </c>
      <c r="U405" s="182" t="s">
        <v>14</v>
      </c>
      <c r="V405" s="3" t="s">
        <v>13</v>
      </c>
      <c r="W405" s="4" t="s">
        <v>14</v>
      </c>
      <c r="X405" s="204"/>
    </row>
    <row r="406" spans="1:25" ht="26.4" x14ac:dyDescent="0.25">
      <c r="A406" s="226" t="s">
        <v>42</v>
      </c>
      <c r="B406" s="190" t="s">
        <v>16</v>
      </c>
      <c r="C406" s="48" t="s">
        <v>17</v>
      </c>
      <c r="D406" s="10">
        <v>1</v>
      </c>
      <c r="E406" s="11">
        <v>1</v>
      </c>
      <c r="F406" s="10">
        <v>0</v>
      </c>
      <c r="G406" s="11">
        <v>0</v>
      </c>
      <c r="H406" s="12">
        <v>0</v>
      </c>
      <c r="I406" s="11">
        <v>0</v>
      </c>
      <c r="J406" s="10">
        <v>0</v>
      </c>
      <c r="K406" s="11">
        <v>0</v>
      </c>
      <c r="L406" s="12">
        <v>0</v>
      </c>
      <c r="M406" s="11">
        <v>0</v>
      </c>
      <c r="N406" s="10">
        <v>0</v>
      </c>
      <c r="O406" s="11">
        <v>0</v>
      </c>
      <c r="P406" s="10">
        <v>0</v>
      </c>
      <c r="Q406" s="11">
        <v>0</v>
      </c>
      <c r="R406" s="12">
        <v>0</v>
      </c>
      <c r="S406" s="11">
        <v>0</v>
      </c>
      <c r="T406" s="10">
        <v>0</v>
      </c>
      <c r="U406" s="11">
        <v>0</v>
      </c>
      <c r="V406" s="13">
        <f>SUM(R406,P406,N406,L406,J406,H406,F406,D406, T406)</f>
        <v>1</v>
      </c>
      <c r="W406" s="11">
        <f>SUM(S406,Q406,O406,M406,K406,I406,G406,E406,U406)</f>
        <v>1</v>
      </c>
      <c r="X406" s="11">
        <f>SUM(V406:W406)</f>
        <v>2</v>
      </c>
    </row>
    <row r="407" spans="1:25" ht="26.4" x14ac:dyDescent="0.25">
      <c r="A407" s="227"/>
      <c r="B407" s="191"/>
      <c r="C407" s="9" t="s">
        <v>18</v>
      </c>
      <c r="D407" s="10">
        <v>3</v>
      </c>
      <c r="E407" s="11">
        <v>4</v>
      </c>
      <c r="F407" s="10">
        <v>0</v>
      </c>
      <c r="G407" s="11">
        <v>0</v>
      </c>
      <c r="H407" s="12">
        <v>0</v>
      </c>
      <c r="I407" s="11">
        <v>0</v>
      </c>
      <c r="J407" s="10">
        <v>0</v>
      </c>
      <c r="K407" s="11">
        <v>0</v>
      </c>
      <c r="L407" s="12">
        <v>0</v>
      </c>
      <c r="M407" s="11">
        <v>0</v>
      </c>
      <c r="N407" s="10">
        <v>0</v>
      </c>
      <c r="O407" s="11">
        <v>0</v>
      </c>
      <c r="P407" s="10">
        <v>0</v>
      </c>
      <c r="Q407" s="11">
        <v>0</v>
      </c>
      <c r="R407" s="12">
        <v>0</v>
      </c>
      <c r="S407" s="11">
        <v>0</v>
      </c>
      <c r="T407" s="10">
        <v>0</v>
      </c>
      <c r="U407" s="11">
        <v>0</v>
      </c>
      <c r="V407" s="10">
        <f>SUM(R407,P407,N407,L407,J407,H407,F407,D407, T407)</f>
        <v>3</v>
      </c>
      <c r="W407" s="11">
        <f>SUM(S407,Q407,O407,M407,K407,I407,G407,E407,U407)</f>
        <v>4</v>
      </c>
      <c r="X407" s="11">
        <f>SUM(V407:W407)</f>
        <v>7</v>
      </c>
    </row>
    <row r="408" spans="1:25" ht="13.8" thickBot="1" x14ac:dyDescent="0.3">
      <c r="A408" s="227"/>
      <c r="B408" s="192"/>
      <c r="C408" s="49" t="s">
        <v>19</v>
      </c>
      <c r="D408" s="15">
        <f t="shared" ref="D408:X408" si="111">SUM(D406:D407)</f>
        <v>4</v>
      </c>
      <c r="E408" s="16">
        <f t="shared" si="111"/>
        <v>5</v>
      </c>
      <c r="F408" s="17">
        <f t="shared" si="111"/>
        <v>0</v>
      </c>
      <c r="G408" s="18">
        <f t="shared" si="111"/>
        <v>0</v>
      </c>
      <c r="H408" s="19">
        <f t="shared" si="111"/>
        <v>0</v>
      </c>
      <c r="I408" s="16">
        <f t="shared" si="111"/>
        <v>0</v>
      </c>
      <c r="J408" s="17">
        <f t="shared" si="111"/>
        <v>0</v>
      </c>
      <c r="K408" s="20">
        <f t="shared" si="111"/>
        <v>0</v>
      </c>
      <c r="L408" s="21">
        <f t="shared" si="111"/>
        <v>0</v>
      </c>
      <c r="M408" s="22">
        <f t="shared" si="111"/>
        <v>0</v>
      </c>
      <c r="N408" s="15">
        <f t="shared" si="111"/>
        <v>0</v>
      </c>
      <c r="O408" s="22">
        <f t="shared" si="111"/>
        <v>0</v>
      </c>
      <c r="P408" s="17">
        <f t="shared" si="111"/>
        <v>0</v>
      </c>
      <c r="Q408" s="20">
        <f t="shared" si="111"/>
        <v>0</v>
      </c>
      <c r="R408" s="15">
        <f t="shared" si="111"/>
        <v>0</v>
      </c>
      <c r="S408" s="16">
        <f t="shared" si="111"/>
        <v>0</v>
      </c>
      <c r="T408" s="17">
        <f t="shared" si="111"/>
        <v>0</v>
      </c>
      <c r="U408" s="20">
        <f t="shared" si="111"/>
        <v>0</v>
      </c>
      <c r="V408" s="23">
        <f t="shared" si="111"/>
        <v>4</v>
      </c>
      <c r="W408" s="24">
        <f t="shared" si="111"/>
        <v>5</v>
      </c>
      <c r="X408" s="25">
        <f t="shared" si="111"/>
        <v>9</v>
      </c>
    </row>
    <row r="409" spans="1:25" ht="26.4" x14ac:dyDescent="0.25">
      <c r="A409" s="227"/>
      <c r="B409" s="193" t="s">
        <v>20</v>
      </c>
      <c r="C409" s="116" t="s">
        <v>17</v>
      </c>
      <c r="D409" s="6">
        <v>1</v>
      </c>
      <c r="E409" s="7">
        <v>3</v>
      </c>
      <c r="F409" s="6">
        <v>0</v>
      </c>
      <c r="G409" s="7">
        <v>0</v>
      </c>
      <c r="H409" s="8">
        <v>0</v>
      </c>
      <c r="I409" s="7">
        <v>0</v>
      </c>
      <c r="J409" s="6">
        <v>0</v>
      </c>
      <c r="K409" s="7">
        <v>0</v>
      </c>
      <c r="L409" s="8">
        <v>0</v>
      </c>
      <c r="M409" s="7">
        <v>0</v>
      </c>
      <c r="N409" s="6">
        <v>0</v>
      </c>
      <c r="O409" s="7">
        <v>0</v>
      </c>
      <c r="P409" s="6">
        <v>0</v>
      </c>
      <c r="Q409" s="7">
        <v>0</v>
      </c>
      <c r="R409" s="8">
        <v>0</v>
      </c>
      <c r="S409" s="7">
        <v>0</v>
      </c>
      <c r="T409" s="6">
        <v>0</v>
      </c>
      <c r="U409" s="7">
        <v>0</v>
      </c>
      <c r="V409" s="6">
        <f>SUM(R409,P409,N409,L409,J409,H409,F409,D409, T409)</f>
        <v>1</v>
      </c>
      <c r="W409" s="7">
        <f>SUM(S409,Q409,O409,M409,K409,I409,G409,E409,U409)</f>
        <v>3</v>
      </c>
      <c r="X409" s="7">
        <f>SUM(V409:W409)</f>
        <v>4</v>
      </c>
    </row>
    <row r="410" spans="1:25" ht="26.4" x14ac:dyDescent="0.25">
      <c r="A410" s="227"/>
      <c r="B410" s="194"/>
      <c r="C410" s="9" t="s">
        <v>18</v>
      </c>
      <c r="D410" s="10">
        <v>2</v>
      </c>
      <c r="E410" s="11">
        <v>1</v>
      </c>
      <c r="F410" s="10">
        <v>0</v>
      </c>
      <c r="G410" s="11">
        <v>0</v>
      </c>
      <c r="H410" s="12">
        <v>0</v>
      </c>
      <c r="I410" s="11">
        <v>0</v>
      </c>
      <c r="J410" s="10">
        <v>0</v>
      </c>
      <c r="K410" s="11">
        <v>0</v>
      </c>
      <c r="L410" s="12">
        <v>0</v>
      </c>
      <c r="M410" s="11">
        <v>0</v>
      </c>
      <c r="N410" s="10">
        <v>1</v>
      </c>
      <c r="O410" s="11">
        <v>0</v>
      </c>
      <c r="P410" s="10">
        <v>0</v>
      </c>
      <c r="Q410" s="11">
        <v>0</v>
      </c>
      <c r="R410" s="12">
        <v>0</v>
      </c>
      <c r="S410" s="11">
        <v>0</v>
      </c>
      <c r="T410" s="10">
        <v>0</v>
      </c>
      <c r="U410" s="11">
        <v>0</v>
      </c>
      <c r="V410" s="10">
        <f>SUM(R410,P410,N410,L410,J410,H410,F410,D410, T410)</f>
        <v>3</v>
      </c>
      <c r="W410" s="11">
        <f>SUM(S410,Q410,O410,M410,K410,I410,G410,E410,U410)</f>
        <v>1</v>
      </c>
      <c r="X410" s="11">
        <f>SUM(V410:W410)</f>
        <v>4</v>
      </c>
    </row>
    <row r="411" spans="1:25" ht="13.8" thickBot="1" x14ac:dyDescent="0.3">
      <c r="A411" s="228"/>
      <c r="B411" s="195"/>
      <c r="C411" s="45" t="s">
        <v>21</v>
      </c>
      <c r="D411" s="15">
        <f t="shared" ref="D411:X411" si="112">SUM(D409:D410)</f>
        <v>3</v>
      </c>
      <c r="E411" s="16">
        <f t="shared" si="112"/>
        <v>4</v>
      </c>
      <c r="F411" s="17">
        <f t="shared" si="112"/>
        <v>0</v>
      </c>
      <c r="G411" s="18">
        <f t="shared" si="112"/>
        <v>0</v>
      </c>
      <c r="H411" s="19">
        <f t="shared" si="112"/>
        <v>0</v>
      </c>
      <c r="I411" s="16">
        <f t="shared" si="112"/>
        <v>0</v>
      </c>
      <c r="J411" s="17">
        <f t="shared" si="112"/>
        <v>0</v>
      </c>
      <c r="K411" s="20">
        <f t="shared" si="112"/>
        <v>0</v>
      </c>
      <c r="L411" s="21">
        <f t="shared" si="112"/>
        <v>0</v>
      </c>
      <c r="M411" s="22">
        <f t="shared" si="112"/>
        <v>0</v>
      </c>
      <c r="N411" s="15">
        <f t="shared" si="112"/>
        <v>1</v>
      </c>
      <c r="O411" s="22">
        <f t="shared" si="112"/>
        <v>0</v>
      </c>
      <c r="P411" s="17">
        <f t="shared" si="112"/>
        <v>0</v>
      </c>
      <c r="Q411" s="20">
        <f t="shared" si="112"/>
        <v>0</v>
      </c>
      <c r="R411" s="15">
        <f t="shared" si="112"/>
        <v>0</v>
      </c>
      <c r="S411" s="16">
        <f t="shared" si="112"/>
        <v>0</v>
      </c>
      <c r="T411" s="17">
        <f t="shared" si="112"/>
        <v>0</v>
      </c>
      <c r="U411" s="20">
        <f t="shared" si="112"/>
        <v>0</v>
      </c>
      <c r="V411" s="31">
        <f t="shared" si="112"/>
        <v>4</v>
      </c>
      <c r="W411" s="32">
        <f t="shared" si="112"/>
        <v>4</v>
      </c>
      <c r="X411" s="33">
        <f t="shared" si="112"/>
        <v>8</v>
      </c>
    </row>
    <row r="412" spans="1:25" ht="13.8" thickBot="1" x14ac:dyDescent="0.3">
      <c r="A412" s="196" t="s">
        <v>11</v>
      </c>
      <c r="B412" s="197"/>
      <c r="C412" s="197"/>
      <c r="D412" s="34">
        <f t="shared" ref="D412:X412" si="113">SUM(D411,D408)</f>
        <v>7</v>
      </c>
      <c r="E412" s="35">
        <f t="shared" si="113"/>
        <v>9</v>
      </c>
      <c r="F412" s="34">
        <f t="shared" si="113"/>
        <v>0</v>
      </c>
      <c r="G412" s="35">
        <f t="shared" si="113"/>
        <v>0</v>
      </c>
      <c r="H412" s="36">
        <f t="shared" si="113"/>
        <v>0</v>
      </c>
      <c r="I412" s="35">
        <f t="shared" si="113"/>
        <v>0</v>
      </c>
      <c r="J412" s="34">
        <f t="shared" si="113"/>
        <v>0</v>
      </c>
      <c r="K412" s="35">
        <f t="shared" si="113"/>
        <v>0</v>
      </c>
      <c r="L412" s="36">
        <f t="shared" si="113"/>
        <v>0</v>
      </c>
      <c r="M412" s="35">
        <f t="shared" si="113"/>
        <v>0</v>
      </c>
      <c r="N412" s="34">
        <f t="shared" si="113"/>
        <v>1</v>
      </c>
      <c r="O412" s="35">
        <f t="shared" si="113"/>
        <v>0</v>
      </c>
      <c r="P412" s="34">
        <f t="shared" si="113"/>
        <v>0</v>
      </c>
      <c r="Q412" s="35">
        <f t="shared" si="113"/>
        <v>0</v>
      </c>
      <c r="R412" s="36">
        <f t="shared" si="113"/>
        <v>0</v>
      </c>
      <c r="S412" s="35">
        <f t="shared" si="113"/>
        <v>0</v>
      </c>
      <c r="T412" s="34">
        <f t="shared" si="113"/>
        <v>0</v>
      </c>
      <c r="U412" s="35">
        <f t="shared" si="113"/>
        <v>0</v>
      </c>
      <c r="V412" s="34">
        <f t="shared" si="113"/>
        <v>8</v>
      </c>
      <c r="W412" s="35">
        <f t="shared" si="113"/>
        <v>9</v>
      </c>
      <c r="X412" s="35">
        <f t="shared" si="113"/>
        <v>17</v>
      </c>
    </row>
    <row r="413" spans="1:25" ht="13.8" thickBot="1" x14ac:dyDescent="0.3">
      <c r="C413" s="1"/>
    </row>
    <row r="414" spans="1:25" x14ac:dyDescent="0.25">
      <c r="A414" s="198" t="s">
        <v>94</v>
      </c>
      <c r="B414" s="199"/>
      <c r="C414" s="199"/>
      <c r="D414" s="200" t="s">
        <v>0</v>
      </c>
      <c r="E414" s="200"/>
      <c r="F414" s="200" t="s">
        <v>1</v>
      </c>
      <c r="G414" s="200"/>
      <c r="H414" s="200" t="s">
        <v>2</v>
      </c>
      <c r="I414" s="200"/>
      <c r="J414" s="200" t="s">
        <v>9</v>
      </c>
      <c r="K414" s="200"/>
      <c r="L414" s="200" t="s">
        <v>3</v>
      </c>
      <c r="M414" s="200"/>
      <c r="N414" s="200" t="s">
        <v>10</v>
      </c>
      <c r="O414" s="200"/>
      <c r="P414" s="200" t="s">
        <v>4</v>
      </c>
      <c r="Q414" s="200"/>
      <c r="R414" s="200" t="s">
        <v>5</v>
      </c>
      <c r="S414" s="200"/>
      <c r="T414" s="200" t="s">
        <v>6</v>
      </c>
      <c r="U414" s="200"/>
      <c r="V414" s="200" t="s">
        <v>11</v>
      </c>
      <c r="W414" s="200"/>
      <c r="X414" s="202" t="s">
        <v>12</v>
      </c>
    </row>
    <row r="415" spans="1:25" ht="13.8" thickBot="1" x14ac:dyDescent="0.3">
      <c r="A415" s="205" t="s">
        <v>138</v>
      </c>
      <c r="B415" s="206"/>
      <c r="C415" s="206"/>
      <c r="D415" s="201"/>
      <c r="E415" s="201"/>
      <c r="F415" s="201"/>
      <c r="G415" s="201"/>
      <c r="H415" s="201"/>
      <c r="I415" s="201"/>
      <c r="J415" s="201"/>
      <c r="K415" s="201"/>
      <c r="L415" s="201"/>
      <c r="M415" s="201"/>
      <c r="N415" s="201"/>
      <c r="O415" s="201"/>
      <c r="P415" s="201"/>
      <c r="Q415" s="201"/>
      <c r="R415" s="201"/>
      <c r="S415" s="201"/>
      <c r="T415" s="201"/>
      <c r="U415" s="201"/>
      <c r="V415" s="201"/>
      <c r="W415" s="201"/>
      <c r="X415" s="203"/>
    </row>
    <row r="416" spans="1:25" ht="13.8" thickBot="1" x14ac:dyDescent="0.3">
      <c r="A416" s="207" t="s">
        <v>95</v>
      </c>
      <c r="B416" s="208"/>
      <c r="C416" s="209"/>
      <c r="D416" s="179" t="s">
        <v>13</v>
      </c>
      <c r="E416" s="180" t="s">
        <v>14</v>
      </c>
      <c r="F416" s="179" t="s">
        <v>13</v>
      </c>
      <c r="G416" s="180" t="s">
        <v>14</v>
      </c>
      <c r="H416" s="179" t="s">
        <v>13</v>
      </c>
      <c r="I416" s="180" t="s">
        <v>14</v>
      </c>
      <c r="J416" s="179" t="s">
        <v>13</v>
      </c>
      <c r="K416" s="180" t="s">
        <v>14</v>
      </c>
      <c r="L416" s="181" t="s">
        <v>13</v>
      </c>
      <c r="M416" s="180" t="s">
        <v>14</v>
      </c>
      <c r="N416" s="179" t="s">
        <v>13</v>
      </c>
      <c r="O416" s="180" t="s">
        <v>14</v>
      </c>
      <c r="P416" s="179" t="s">
        <v>13</v>
      </c>
      <c r="Q416" s="180" t="s">
        <v>14</v>
      </c>
      <c r="R416" s="179" t="s">
        <v>13</v>
      </c>
      <c r="S416" s="180" t="s">
        <v>14</v>
      </c>
      <c r="T416" s="179" t="s">
        <v>13</v>
      </c>
      <c r="U416" s="182" t="s">
        <v>14</v>
      </c>
      <c r="V416" s="3" t="s">
        <v>13</v>
      </c>
      <c r="W416" s="4" t="s">
        <v>14</v>
      </c>
      <c r="X416" s="204"/>
    </row>
    <row r="417" spans="1:26" ht="26.4" x14ac:dyDescent="0.25">
      <c r="A417" s="210" t="s">
        <v>81</v>
      </c>
      <c r="B417" s="190" t="s">
        <v>16</v>
      </c>
      <c r="C417" s="5" t="s">
        <v>17</v>
      </c>
      <c r="D417" s="6">
        <v>0</v>
      </c>
      <c r="E417" s="7">
        <v>0</v>
      </c>
      <c r="F417" s="6">
        <v>0</v>
      </c>
      <c r="G417" s="7">
        <v>0</v>
      </c>
      <c r="H417" s="8">
        <v>0</v>
      </c>
      <c r="I417" s="7">
        <v>0</v>
      </c>
      <c r="J417" s="6">
        <v>0</v>
      </c>
      <c r="K417" s="7">
        <v>0</v>
      </c>
      <c r="L417" s="8">
        <v>0</v>
      </c>
      <c r="M417" s="7">
        <v>0</v>
      </c>
      <c r="N417" s="6">
        <v>0</v>
      </c>
      <c r="O417" s="7">
        <v>0</v>
      </c>
      <c r="P417" s="6">
        <v>0</v>
      </c>
      <c r="Q417" s="7">
        <v>0</v>
      </c>
      <c r="R417" s="8">
        <v>0</v>
      </c>
      <c r="S417" s="7">
        <v>0</v>
      </c>
      <c r="T417" s="6">
        <v>0</v>
      </c>
      <c r="U417" s="7">
        <v>0</v>
      </c>
      <c r="V417" s="6">
        <f>SUM(R417,P417,N417,L417,J417,H417,F417,D417, T417)</f>
        <v>0</v>
      </c>
      <c r="W417" s="7">
        <f>SUM(S417,Q417,O417,M417,K417,I417,G417,E417,U417)</f>
        <v>0</v>
      </c>
      <c r="X417" s="7">
        <f>SUM(V417:W417)</f>
        <v>0</v>
      </c>
    </row>
    <row r="418" spans="1:26" ht="26.4" x14ac:dyDescent="0.25">
      <c r="A418" s="211"/>
      <c r="B418" s="191"/>
      <c r="C418" s="9" t="s">
        <v>18</v>
      </c>
      <c r="D418" s="10">
        <v>0</v>
      </c>
      <c r="E418" s="11">
        <v>2</v>
      </c>
      <c r="F418" s="10">
        <v>0</v>
      </c>
      <c r="G418" s="11">
        <v>0</v>
      </c>
      <c r="H418" s="12">
        <v>0</v>
      </c>
      <c r="I418" s="11">
        <v>0</v>
      </c>
      <c r="J418" s="10">
        <v>0</v>
      </c>
      <c r="K418" s="11">
        <v>0</v>
      </c>
      <c r="L418" s="12">
        <v>0</v>
      </c>
      <c r="M418" s="11">
        <v>1</v>
      </c>
      <c r="N418" s="10">
        <v>0</v>
      </c>
      <c r="O418" s="11">
        <v>0</v>
      </c>
      <c r="P418" s="10">
        <v>1</v>
      </c>
      <c r="Q418" s="11">
        <v>0</v>
      </c>
      <c r="R418" s="12">
        <v>1</v>
      </c>
      <c r="S418" s="11">
        <v>0</v>
      </c>
      <c r="T418" s="10">
        <v>0</v>
      </c>
      <c r="U418" s="11">
        <v>0</v>
      </c>
      <c r="V418" s="10">
        <f>SUM(R418,P418,N418,L418,J418,H418,F418,D418, T418)</f>
        <v>2</v>
      </c>
      <c r="W418" s="11">
        <f>SUM(S418,Q418,O418,M418,K418,I418,G418,E418,U418)</f>
        <v>3</v>
      </c>
      <c r="X418" s="11">
        <f>SUM(V418:W418)</f>
        <v>5</v>
      </c>
    </row>
    <row r="419" spans="1:26" ht="13.8" thickBot="1" x14ac:dyDescent="0.3">
      <c r="A419" s="211"/>
      <c r="B419" s="192"/>
      <c r="C419" s="14" t="s">
        <v>19</v>
      </c>
      <c r="D419" s="15">
        <f t="shared" ref="D419:X419" si="114">SUM(D417:D418)</f>
        <v>0</v>
      </c>
      <c r="E419" s="16">
        <f t="shared" si="114"/>
        <v>2</v>
      </c>
      <c r="F419" s="17">
        <f t="shared" si="114"/>
        <v>0</v>
      </c>
      <c r="G419" s="18">
        <f t="shared" si="114"/>
        <v>0</v>
      </c>
      <c r="H419" s="19">
        <f t="shared" si="114"/>
        <v>0</v>
      </c>
      <c r="I419" s="16">
        <f t="shared" si="114"/>
        <v>0</v>
      </c>
      <c r="J419" s="17">
        <f t="shared" si="114"/>
        <v>0</v>
      </c>
      <c r="K419" s="20">
        <f t="shared" si="114"/>
        <v>0</v>
      </c>
      <c r="L419" s="21">
        <f t="shared" si="114"/>
        <v>0</v>
      </c>
      <c r="M419" s="22">
        <f t="shared" si="114"/>
        <v>1</v>
      </c>
      <c r="N419" s="15">
        <f t="shared" si="114"/>
        <v>0</v>
      </c>
      <c r="O419" s="22">
        <f t="shared" si="114"/>
        <v>0</v>
      </c>
      <c r="P419" s="17">
        <f t="shared" si="114"/>
        <v>1</v>
      </c>
      <c r="Q419" s="20">
        <f t="shared" si="114"/>
        <v>0</v>
      </c>
      <c r="R419" s="15">
        <f t="shared" si="114"/>
        <v>1</v>
      </c>
      <c r="S419" s="16">
        <f t="shared" si="114"/>
        <v>0</v>
      </c>
      <c r="T419" s="17">
        <f t="shared" si="114"/>
        <v>0</v>
      </c>
      <c r="U419" s="20">
        <f t="shared" si="114"/>
        <v>0</v>
      </c>
      <c r="V419" s="31">
        <f t="shared" si="114"/>
        <v>2</v>
      </c>
      <c r="W419" s="32">
        <f t="shared" si="114"/>
        <v>3</v>
      </c>
      <c r="X419" s="33">
        <f t="shared" si="114"/>
        <v>5</v>
      </c>
    </row>
    <row r="420" spans="1:26" ht="26.4" x14ac:dyDescent="0.25">
      <c r="A420" s="211"/>
      <c r="B420" s="193" t="s">
        <v>20</v>
      </c>
      <c r="C420" s="5" t="s">
        <v>17</v>
      </c>
      <c r="D420" s="6">
        <v>1</v>
      </c>
      <c r="E420" s="7">
        <v>1</v>
      </c>
      <c r="F420" s="6">
        <v>0</v>
      </c>
      <c r="G420" s="7">
        <v>0</v>
      </c>
      <c r="H420" s="8">
        <v>0</v>
      </c>
      <c r="I420" s="7">
        <v>0</v>
      </c>
      <c r="J420" s="6">
        <v>0</v>
      </c>
      <c r="K420" s="7">
        <v>0</v>
      </c>
      <c r="L420" s="6">
        <v>0</v>
      </c>
      <c r="M420" s="7">
        <v>0</v>
      </c>
      <c r="N420" s="6">
        <v>0</v>
      </c>
      <c r="O420" s="7">
        <v>1</v>
      </c>
      <c r="P420" s="6">
        <v>0</v>
      </c>
      <c r="Q420" s="7">
        <v>0</v>
      </c>
      <c r="R420" s="8">
        <v>0</v>
      </c>
      <c r="S420" s="7">
        <v>0</v>
      </c>
      <c r="T420" s="6">
        <v>0</v>
      </c>
      <c r="U420" s="7">
        <v>0</v>
      </c>
      <c r="V420" s="6">
        <f>SUM(R420,P420,N420,L420,J420,H420,F420,D420, T420)</f>
        <v>1</v>
      </c>
      <c r="W420" s="7">
        <f>SUM(S420,Q420,O420,M420,K420,I420,G420,E420,U420)</f>
        <v>2</v>
      </c>
      <c r="X420" s="7">
        <f>SUM(V420:W420)</f>
        <v>3</v>
      </c>
    </row>
    <row r="421" spans="1:26" ht="26.4" x14ac:dyDescent="0.25">
      <c r="A421" s="211"/>
      <c r="B421" s="194"/>
      <c r="C421" s="26" t="s">
        <v>18</v>
      </c>
      <c r="D421" s="27">
        <v>0</v>
      </c>
      <c r="E421" s="28">
        <v>0</v>
      </c>
      <c r="F421" s="27">
        <v>0</v>
      </c>
      <c r="G421" s="28">
        <v>0</v>
      </c>
      <c r="H421" s="29">
        <v>0</v>
      </c>
      <c r="I421" s="28">
        <v>0</v>
      </c>
      <c r="J421" s="27">
        <v>0</v>
      </c>
      <c r="K421" s="28">
        <v>0</v>
      </c>
      <c r="L421" s="29">
        <v>0</v>
      </c>
      <c r="M421" s="28">
        <v>0</v>
      </c>
      <c r="N421" s="27">
        <v>0</v>
      </c>
      <c r="O421" s="28">
        <v>0</v>
      </c>
      <c r="P421" s="27">
        <v>0</v>
      </c>
      <c r="Q421" s="28">
        <v>0</v>
      </c>
      <c r="R421" s="29">
        <v>0</v>
      </c>
      <c r="S421" s="28">
        <v>0</v>
      </c>
      <c r="T421" s="27">
        <v>0</v>
      </c>
      <c r="U421" s="28">
        <v>0</v>
      </c>
      <c r="V421" s="10">
        <f>SUM(R421,P421,N421,L421,J421,H421,F421,D421, T421)</f>
        <v>0</v>
      </c>
      <c r="W421" s="11">
        <f>SUM(S421,Q421,O421,M421,K421,I421,G421,E421,U421)</f>
        <v>0</v>
      </c>
      <c r="X421" s="11">
        <f>SUM(V421:W421)</f>
        <v>0</v>
      </c>
    </row>
    <row r="422" spans="1:26" ht="13.8" thickBot="1" x14ac:dyDescent="0.3">
      <c r="A422" s="212"/>
      <c r="B422" s="195"/>
      <c r="C422" s="45" t="s">
        <v>21</v>
      </c>
      <c r="D422" s="15">
        <f t="shared" ref="D422:X422" si="115">SUM(D420:D421)</f>
        <v>1</v>
      </c>
      <c r="E422" s="16">
        <f t="shared" si="115"/>
        <v>1</v>
      </c>
      <c r="F422" s="17">
        <f t="shared" si="115"/>
        <v>0</v>
      </c>
      <c r="G422" s="18">
        <f t="shared" si="115"/>
        <v>0</v>
      </c>
      <c r="H422" s="19">
        <f t="shared" si="115"/>
        <v>0</v>
      </c>
      <c r="I422" s="16">
        <f t="shared" si="115"/>
        <v>0</v>
      </c>
      <c r="J422" s="17">
        <f t="shared" si="115"/>
        <v>0</v>
      </c>
      <c r="K422" s="20">
        <f t="shared" si="115"/>
        <v>0</v>
      </c>
      <c r="L422" s="21">
        <f t="shared" si="115"/>
        <v>0</v>
      </c>
      <c r="M422" s="22">
        <f t="shared" si="115"/>
        <v>0</v>
      </c>
      <c r="N422" s="15">
        <f t="shared" si="115"/>
        <v>0</v>
      </c>
      <c r="O422" s="22">
        <f t="shared" si="115"/>
        <v>1</v>
      </c>
      <c r="P422" s="17">
        <f t="shared" si="115"/>
        <v>0</v>
      </c>
      <c r="Q422" s="20">
        <f t="shared" si="115"/>
        <v>0</v>
      </c>
      <c r="R422" s="15">
        <f t="shared" si="115"/>
        <v>0</v>
      </c>
      <c r="S422" s="16">
        <f t="shared" si="115"/>
        <v>0</v>
      </c>
      <c r="T422" s="17">
        <f t="shared" si="115"/>
        <v>0</v>
      </c>
      <c r="U422" s="20">
        <f t="shared" si="115"/>
        <v>0</v>
      </c>
      <c r="V422" s="31">
        <f t="shared" si="115"/>
        <v>1</v>
      </c>
      <c r="W422" s="32">
        <f t="shared" si="115"/>
        <v>2</v>
      </c>
      <c r="X422" s="33">
        <f t="shared" si="115"/>
        <v>3</v>
      </c>
    </row>
    <row r="423" spans="1:26" ht="13.8" thickBot="1" x14ac:dyDescent="0.3">
      <c r="A423" s="196" t="s">
        <v>11</v>
      </c>
      <c r="B423" s="197"/>
      <c r="C423" s="197"/>
      <c r="D423" s="34">
        <f>SUM(D422,D419)</f>
        <v>1</v>
      </c>
      <c r="E423" s="35">
        <f t="shared" ref="E423:X423" si="116">SUM(E422,E419)</f>
        <v>3</v>
      </c>
      <c r="F423" s="34">
        <f t="shared" si="116"/>
        <v>0</v>
      </c>
      <c r="G423" s="35">
        <f t="shared" si="116"/>
        <v>0</v>
      </c>
      <c r="H423" s="36">
        <f t="shared" si="116"/>
        <v>0</v>
      </c>
      <c r="I423" s="35">
        <f t="shared" si="116"/>
        <v>0</v>
      </c>
      <c r="J423" s="34">
        <f t="shared" si="116"/>
        <v>0</v>
      </c>
      <c r="K423" s="35">
        <f t="shared" si="116"/>
        <v>0</v>
      </c>
      <c r="L423" s="36">
        <f t="shared" si="116"/>
        <v>0</v>
      </c>
      <c r="M423" s="35">
        <f t="shared" si="116"/>
        <v>1</v>
      </c>
      <c r="N423" s="34">
        <f t="shared" si="116"/>
        <v>0</v>
      </c>
      <c r="O423" s="35">
        <f t="shared" si="116"/>
        <v>1</v>
      </c>
      <c r="P423" s="34">
        <f t="shared" si="116"/>
        <v>1</v>
      </c>
      <c r="Q423" s="35">
        <f t="shared" si="116"/>
        <v>0</v>
      </c>
      <c r="R423" s="36">
        <f t="shared" si="116"/>
        <v>1</v>
      </c>
      <c r="S423" s="35">
        <f t="shared" si="116"/>
        <v>0</v>
      </c>
      <c r="T423" s="34">
        <f t="shared" si="116"/>
        <v>0</v>
      </c>
      <c r="U423" s="35">
        <f t="shared" si="116"/>
        <v>0</v>
      </c>
      <c r="V423" s="34">
        <f t="shared" si="116"/>
        <v>3</v>
      </c>
      <c r="W423" s="35">
        <f t="shared" si="116"/>
        <v>5</v>
      </c>
      <c r="X423" s="35">
        <f t="shared" si="116"/>
        <v>8</v>
      </c>
    </row>
    <row r="424" spans="1:26" ht="15" thickBot="1" x14ac:dyDescent="0.35">
      <c r="C424" s="1"/>
      <c r="Z424"/>
    </row>
    <row r="425" spans="1:26" ht="14.4" x14ac:dyDescent="0.3">
      <c r="A425" s="198" t="s">
        <v>135</v>
      </c>
      <c r="B425" s="199"/>
      <c r="C425" s="199"/>
      <c r="D425" s="200" t="s">
        <v>0</v>
      </c>
      <c r="E425" s="200"/>
      <c r="F425" s="200" t="s">
        <v>1</v>
      </c>
      <c r="G425" s="200"/>
      <c r="H425" s="200" t="s">
        <v>2</v>
      </c>
      <c r="I425" s="200"/>
      <c r="J425" s="200" t="s">
        <v>9</v>
      </c>
      <c r="K425" s="200"/>
      <c r="L425" s="200" t="s">
        <v>3</v>
      </c>
      <c r="M425" s="200"/>
      <c r="N425" s="200" t="s">
        <v>10</v>
      </c>
      <c r="O425" s="200"/>
      <c r="P425" s="200" t="s">
        <v>4</v>
      </c>
      <c r="Q425" s="200"/>
      <c r="R425" s="200" t="s">
        <v>5</v>
      </c>
      <c r="S425" s="200"/>
      <c r="T425" s="200" t="s">
        <v>6</v>
      </c>
      <c r="U425" s="200"/>
      <c r="V425" s="200" t="s">
        <v>11</v>
      </c>
      <c r="W425" s="200"/>
      <c r="X425" s="202" t="s">
        <v>12</v>
      </c>
      <c r="Z425"/>
    </row>
    <row r="426" spans="1:26" ht="13.8" thickBot="1" x14ac:dyDescent="0.3">
      <c r="A426" s="205" t="s">
        <v>138</v>
      </c>
      <c r="B426" s="206"/>
      <c r="C426" s="206"/>
      <c r="D426" s="201"/>
      <c r="E426" s="201"/>
      <c r="F426" s="201"/>
      <c r="G426" s="201"/>
      <c r="H426" s="201"/>
      <c r="I426" s="201"/>
      <c r="J426" s="201"/>
      <c r="K426" s="201"/>
      <c r="L426" s="201"/>
      <c r="M426" s="201"/>
      <c r="N426" s="201"/>
      <c r="O426" s="201"/>
      <c r="P426" s="201"/>
      <c r="Q426" s="201"/>
      <c r="R426" s="201"/>
      <c r="S426" s="201"/>
      <c r="T426" s="201"/>
      <c r="U426" s="201"/>
      <c r="V426" s="201"/>
      <c r="W426" s="201"/>
      <c r="X426" s="203"/>
    </row>
    <row r="427" spans="1:26" ht="13.8" thickBot="1" x14ac:dyDescent="0.3">
      <c r="A427" s="207" t="s">
        <v>96</v>
      </c>
      <c r="B427" s="208"/>
      <c r="C427" s="209"/>
      <c r="D427" s="179" t="s">
        <v>13</v>
      </c>
      <c r="E427" s="180" t="s">
        <v>14</v>
      </c>
      <c r="F427" s="179" t="s">
        <v>13</v>
      </c>
      <c r="G427" s="180" t="s">
        <v>14</v>
      </c>
      <c r="H427" s="179" t="s">
        <v>13</v>
      </c>
      <c r="I427" s="180" t="s">
        <v>14</v>
      </c>
      <c r="J427" s="179" t="s">
        <v>13</v>
      </c>
      <c r="K427" s="180" t="s">
        <v>14</v>
      </c>
      <c r="L427" s="181" t="s">
        <v>13</v>
      </c>
      <c r="M427" s="180" t="s">
        <v>14</v>
      </c>
      <c r="N427" s="179" t="s">
        <v>13</v>
      </c>
      <c r="O427" s="180" t="s">
        <v>14</v>
      </c>
      <c r="P427" s="179" t="s">
        <v>13</v>
      </c>
      <c r="Q427" s="180" t="s">
        <v>14</v>
      </c>
      <c r="R427" s="179" t="s">
        <v>13</v>
      </c>
      <c r="S427" s="180" t="s">
        <v>14</v>
      </c>
      <c r="T427" s="179" t="s">
        <v>13</v>
      </c>
      <c r="U427" s="182" t="s">
        <v>14</v>
      </c>
      <c r="V427" s="3" t="s">
        <v>13</v>
      </c>
      <c r="W427" s="4" t="s">
        <v>14</v>
      </c>
      <c r="X427" s="204"/>
    </row>
    <row r="428" spans="1:26" ht="26.4" x14ac:dyDescent="0.25">
      <c r="A428" s="250" t="s">
        <v>74</v>
      </c>
      <c r="B428" s="190" t="s">
        <v>16</v>
      </c>
      <c r="C428" s="5" t="s">
        <v>17</v>
      </c>
      <c r="D428" s="6">
        <v>2</v>
      </c>
      <c r="E428" s="7">
        <v>1</v>
      </c>
      <c r="F428" s="6">
        <v>0</v>
      </c>
      <c r="G428" s="7">
        <v>0</v>
      </c>
      <c r="H428" s="8">
        <v>0</v>
      </c>
      <c r="I428" s="7">
        <v>0</v>
      </c>
      <c r="J428" s="6">
        <v>0</v>
      </c>
      <c r="K428" s="7">
        <v>0</v>
      </c>
      <c r="L428" s="8">
        <v>0</v>
      </c>
      <c r="M428" s="7">
        <v>0</v>
      </c>
      <c r="N428" s="6">
        <v>0</v>
      </c>
      <c r="O428" s="7">
        <v>0</v>
      </c>
      <c r="P428" s="6">
        <v>0</v>
      </c>
      <c r="Q428" s="7">
        <v>0</v>
      </c>
      <c r="R428" s="8">
        <v>0</v>
      </c>
      <c r="S428" s="7">
        <v>0</v>
      </c>
      <c r="T428" s="6">
        <v>0</v>
      </c>
      <c r="U428" s="7">
        <v>0</v>
      </c>
      <c r="V428" s="6">
        <f>SUM(R428,P428,N428,L428,J428,H428,F428,D428, T428)</f>
        <v>2</v>
      </c>
      <c r="W428" s="7">
        <f>SUM(S428,Q428,O428,M428,K428,I428,G428,E428,U428)</f>
        <v>1</v>
      </c>
      <c r="X428" s="118">
        <f>SUM(V428:W428)</f>
        <v>3</v>
      </c>
    </row>
    <row r="429" spans="1:26" ht="26.4" x14ac:dyDescent="0.25">
      <c r="A429" s="251"/>
      <c r="B429" s="191"/>
      <c r="C429" s="48" t="s">
        <v>18</v>
      </c>
      <c r="D429" s="10">
        <v>0</v>
      </c>
      <c r="E429" s="11">
        <v>2</v>
      </c>
      <c r="F429" s="10">
        <v>0</v>
      </c>
      <c r="G429" s="11">
        <v>0</v>
      </c>
      <c r="H429" s="12">
        <v>0</v>
      </c>
      <c r="I429" s="11">
        <v>0</v>
      </c>
      <c r="J429" s="10">
        <v>0</v>
      </c>
      <c r="K429" s="11">
        <v>0</v>
      </c>
      <c r="L429" s="12">
        <v>0</v>
      </c>
      <c r="M429" s="11">
        <v>0</v>
      </c>
      <c r="N429" s="10">
        <v>0</v>
      </c>
      <c r="O429" s="11">
        <v>0</v>
      </c>
      <c r="P429" s="10">
        <v>1</v>
      </c>
      <c r="Q429" s="11">
        <v>0</v>
      </c>
      <c r="R429" s="12">
        <v>4</v>
      </c>
      <c r="S429" s="11">
        <v>1</v>
      </c>
      <c r="T429" s="10">
        <v>0</v>
      </c>
      <c r="U429" s="11">
        <v>0</v>
      </c>
      <c r="V429" s="13">
        <f>SUM(R429,P429,N429,L429,J429,H429,F429,D429, T429)</f>
        <v>5</v>
      </c>
      <c r="W429" s="11">
        <f>SUM(S429,Q429,O429,M429,K429,I429,G429,E429,U429)</f>
        <v>3</v>
      </c>
      <c r="X429" s="11">
        <f>SUM(V429:W429)</f>
        <v>8</v>
      </c>
    </row>
    <row r="430" spans="1:26" ht="13.8" thickBot="1" x14ac:dyDescent="0.3">
      <c r="A430" s="251"/>
      <c r="B430" s="192"/>
      <c r="C430" s="49" t="s">
        <v>19</v>
      </c>
      <c r="D430" s="15">
        <f t="shared" ref="D430:X430" si="117">SUM(D428:D429)</f>
        <v>2</v>
      </c>
      <c r="E430" s="16">
        <f t="shared" si="117"/>
        <v>3</v>
      </c>
      <c r="F430" s="17">
        <f t="shared" si="117"/>
        <v>0</v>
      </c>
      <c r="G430" s="18">
        <f t="shared" si="117"/>
        <v>0</v>
      </c>
      <c r="H430" s="19">
        <f t="shared" si="117"/>
        <v>0</v>
      </c>
      <c r="I430" s="16">
        <f t="shared" si="117"/>
        <v>0</v>
      </c>
      <c r="J430" s="17">
        <f t="shared" si="117"/>
        <v>0</v>
      </c>
      <c r="K430" s="20">
        <f t="shared" si="117"/>
        <v>0</v>
      </c>
      <c r="L430" s="21">
        <f t="shared" si="117"/>
        <v>0</v>
      </c>
      <c r="M430" s="22">
        <f t="shared" si="117"/>
        <v>0</v>
      </c>
      <c r="N430" s="15">
        <f t="shared" si="117"/>
        <v>0</v>
      </c>
      <c r="O430" s="22">
        <f t="shared" si="117"/>
        <v>0</v>
      </c>
      <c r="P430" s="17">
        <f t="shared" si="117"/>
        <v>1</v>
      </c>
      <c r="Q430" s="20">
        <f t="shared" si="117"/>
        <v>0</v>
      </c>
      <c r="R430" s="15">
        <f t="shared" si="117"/>
        <v>4</v>
      </c>
      <c r="S430" s="16">
        <f t="shared" si="117"/>
        <v>1</v>
      </c>
      <c r="T430" s="17">
        <f t="shared" si="117"/>
        <v>0</v>
      </c>
      <c r="U430" s="20">
        <f t="shared" si="117"/>
        <v>0</v>
      </c>
      <c r="V430" s="23">
        <f t="shared" si="117"/>
        <v>7</v>
      </c>
      <c r="W430" s="24">
        <f t="shared" si="117"/>
        <v>4</v>
      </c>
      <c r="X430" s="25">
        <f t="shared" si="117"/>
        <v>11</v>
      </c>
    </row>
    <row r="431" spans="1:26" ht="26.4" x14ac:dyDescent="0.25">
      <c r="A431" s="251"/>
      <c r="B431" s="193" t="s">
        <v>20</v>
      </c>
      <c r="C431" s="5" t="s">
        <v>17</v>
      </c>
      <c r="D431" s="6">
        <v>0</v>
      </c>
      <c r="E431" s="7">
        <v>0</v>
      </c>
      <c r="F431" s="6">
        <v>0</v>
      </c>
      <c r="G431" s="7">
        <v>0</v>
      </c>
      <c r="H431" s="8">
        <v>0</v>
      </c>
      <c r="I431" s="7">
        <v>0</v>
      </c>
      <c r="J431" s="6">
        <v>0</v>
      </c>
      <c r="K431" s="7">
        <v>0</v>
      </c>
      <c r="L431" s="8">
        <v>0</v>
      </c>
      <c r="M431" s="7">
        <v>0</v>
      </c>
      <c r="N431" s="6">
        <v>0</v>
      </c>
      <c r="O431" s="7">
        <v>0</v>
      </c>
      <c r="P431" s="6">
        <v>0</v>
      </c>
      <c r="Q431" s="7">
        <v>0</v>
      </c>
      <c r="R431" s="8">
        <v>0</v>
      </c>
      <c r="S431" s="7">
        <v>0</v>
      </c>
      <c r="T431" s="6">
        <v>0</v>
      </c>
      <c r="U431" s="7">
        <v>0</v>
      </c>
      <c r="V431" s="6">
        <f>SUM(R431,P431,N431,L431,J431,H431,F431,D431, T431)</f>
        <v>0</v>
      </c>
      <c r="W431" s="7">
        <f>SUM(S431,Q431,O431,M431,K431,I431,G431,E431,U431)</f>
        <v>0</v>
      </c>
      <c r="X431" s="118">
        <f>SUM(V431:W431)</f>
        <v>0</v>
      </c>
    </row>
    <row r="432" spans="1:26" ht="26.4" x14ac:dyDescent="0.25">
      <c r="A432" s="251"/>
      <c r="B432" s="194"/>
      <c r="C432" s="26" t="s">
        <v>18</v>
      </c>
      <c r="D432" s="27">
        <v>0</v>
      </c>
      <c r="E432" s="28">
        <v>0</v>
      </c>
      <c r="F432" s="27">
        <v>0</v>
      </c>
      <c r="G432" s="28">
        <v>0</v>
      </c>
      <c r="H432" s="29">
        <v>0</v>
      </c>
      <c r="I432" s="28">
        <v>0</v>
      </c>
      <c r="J432" s="27">
        <v>0</v>
      </c>
      <c r="K432" s="28">
        <v>0</v>
      </c>
      <c r="L432" s="29">
        <v>0</v>
      </c>
      <c r="M432" s="28">
        <v>0</v>
      </c>
      <c r="N432" s="27">
        <v>0</v>
      </c>
      <c r="O432" s="28">
        <v>0</v>
      </c>
      <c r="P432" s="27">
        <v>0</v>
      </c>
      <c r="Q432" s="28">
        <v>0</v>
      </c>
      <c r="R432" s="29">
        <v>0</v>
      </c>
      <c r="S432" s="28">
        <v>0</v>
      </c>
      <c r="T432" s="27">
        <v>0</v>
      </c>
      <c r="U432" s="28">
        <v>0</v>
      </c>
      <c r="V432" s="10">
        <f>SUM(R432,P432,N432,L432,J432,H432,F432,D432, T432)</f>
        <v>0</v>
      </c>
      <c r="W432" s="11">
        <f>SUM(S432,Q432,O432,M432,K432,I432,G432,E432,U432)</f>
        <v>0</v>
      </c>
      <c r="X432" s="11">
        <f>SUM(V432:W432)</f>
        <v>0</v>
      </c>
    </row>
    <row r="433" spans="1:24" ht="13.8" thickBot="1" x14ac:dyDescent="0.3">
      <c r="A433" s="252"/>
      <c r="B433" s="195"/>
      <c r="C433" s="45" t="s">
        <v>21</v>
      </c>
      <c r="D433" s="15">
        <f>SUM(D431:D432)</f>
        <v>0</v>
      </c>
      <c r="E433" s="16">
        <f t="shared" ref="E433:X433" si="118">SUM(E431:E432)</f>
        <v>0</v>
      </c>
      <c r="F433" s="17">
        <f t="shared" si="118"/>
        <v>0</v>
      </c>
      <c r="G433" s="18">
        <f t="shared" si="118"/>
        <v>0</v>
      </c>
      <c r="H433" s="19">
        <f t="shared" si="118"/>
        <v>0</v>
      </c>
      <c r="I433" s="16">
        <f t="shared" si="118"/>
        <v>0</v>
      </c>
      <c r="J433" s="17">
        <f t="shared" si="118"/>
        <v>0</v>
      </c>
      <c r="K433" s="20">
        <f t="shared" si="118"/>
        <v>0</v>
      </c>
      <c r="L433" s="21">
        <f t="shared" si="118"/>
        <v>0</v>
      </c>
      <c r="M433" s="22">
        <f t="shared" si="118"/>
        <v>0</v>
      </c>
      <c r="N433" s="15">
        <f t="shared" si="118"/>
        <v>0</v>
      </c>
      <c r="O433" s="22">
        <f t="shared" si="118"/>
        <v>0</v>
      </c>
      <c r="P433" s="17">
        <f t="shared" si="118"/>
        <v>0</v>
      </c>
      <c r="Q433" s="20">
        <f t="shared" si="118"/>
        <v>0</v>
      </c>
      <c r="R433" s="15">
        <f t="shared" si="118"/>
        <v>0</v>
      </c>
      <c r="S433" s="16">
        <f t="shared" si="118"/>
        <v>0</v>
      </c>
      <c r="T433" s="17">
        <f t="shared" si="118"/>
        <v>0</v>
      </c>
      <c r="U433" s="20">
        <f t="shared" si="118"/>
        <v>0</v>
      </c>
      <c r="V433" s="31">
        <f t="shared" si="118"/>
        <v>0</v>
      </c>
      <c r="W433" s="32">
        <f t="shared" si="118"/>
        <v>0</v>
      </c>
      <c r="X433" s="33">
        <f t="shared" si="118"/>
        <v>0</v>
      </c>
    </row>
    <row r="434" spans="1:24" ht="13.8" thickBot="1" x14ac:dyDescent="0.3">
      <c r="A434" s="196" t="s">
        <v>11</v>
      </c>
      <c r="B434" s="197"/>
      <c r="C434" s="197"/>
      <c r="D434" s="34">
        <f>SUM(D433,D430)</f>
        <v>2</v>
      </c>
      <c r="E434" s="34">
        <f t="shared" ref="E434:X434" si="119">SUM(E433,E430)</f>
        <v>3</v>
      </c>
      <c r="F434" s="34">
        <f t="shared" si="119"/>
        <v>0</v>
      </c>
      <c r="G434" s="34">
        <f t="shared" si="119"/>
        <v>0</v>
      </c>
      <c r="H434" s="34">
        <f t="shared" si="119"/>
        <v>0</v>
      </c>
      <c r="I434" s="34">
        <f t="shared" si="119"/>
        <v>0</v>
      </c>
      <c r="J434" s="34">
        <f t="shared" si="119"/>
        <v>0</v>
      </c>
      <c r="K434" s="34">
        <f t="shared" si="119"/>
        <v>0</v>
      </c>
      <c r="L434" s="34">
        <f t="shared" si="119"/>
        <v>0</v>
      </c>
      <c r="M434" s="34">
        <f t="shared" si="119"/>
        <v>0</v>
      </c>
      <c r="N434" s="34">
        <f t="shared" si="119"/>
        <v>0</v>
      </c>
      <c r="O434" s="34">
        <f t="shared" si="119"/>
        <v>0</v>
      </c>
      <c r="P434" s="34">
        <f t="shared" si="119"/>
        <v>1</v>
      </c>
      <c r="Q434" s="34">
        <f t="shared" si="119"/>
        <v>0</v>
      </c>
      <c r="R434" s="34">
        <f t="shared" si="119"/>
        <v>4</v>
      </c>
      <c r="S434" s="34">
        <f t="shared" si="119"/>
        <v>1</v>
      </c>
      <c r="T434" s="34">
        <f t="shared" si="119"/>
        <v>0</v>
      </c>
      <c r="U434" s="34">
        <f t="shared" si="119"/>
        <v>0</v>
      </c>
      <c r="V434" s="34">
        <f t="shared" si="119"/>
        <v>7</v>
      </c>
      <c r="W434" s="34">
        <f t="shared" si="119"/>
        <v>4</v>
      </c>
      <c r="X434" s="34">
        <f t="shared" si="119"/>
        <v>11</v>
      </c>
    </row>
    <row r="435" spans="1:24" x14ac:dyDescent="0.25">
      <c r="C435" s="1"/>
    </row>
    <row r="436" spans="1:24" ht="13.8" thickBot="1" x14ac:dyDescent="0.3">
      <c r="C436" s="40" t="s">
        <v>97</v>
      </c>
      <c r="D436" s="119">
        <f t="shared" ref="D436:W436" si="120">SUM(D27,D38,D60,D82,D93,D104,D115,D126,D137,D148,D181,D192,D203,D214,D225,D247,D258,D280,D291,D159,D71,D49,D302,D313,D324,D346,D357,D368,D379,D390,D401,D412,D423,D434,D170,D335,D269,D236,)</f>
        <v>139</v>
      </c>
      <c r="E436" s="119">
        <f t="shared" si="120"/>
        <v>310</v>
      </c>
      <c r="F436" s="119">
        <f t="shared" si="120"/>
        <v>2</v>
      </c>
      <c r="G436" s="119">
        <f t="shared" si="120"/>
        <v>0</v>
      </c>
      <c r="H436" s="119">
        <f t="shared" si="120"/>
        <v>3</v>
      </c>
      <c r="I436" s="119">
        <f t="shared" si="120"/>
        <v>3</v>
      </c>
      <c r="J436" s="119">
        <f t="shared" si="120"/>
        <v>0</v>
      </c>
      <c r="K436" s="119">
        <f t="shared" si="120"/>
        <v>1</v>
      </c>
      <c r="L436" s="119">
        <f t="shared" si="120"/>
        <v>20</v>
      </c>
      <c r="M436" s="119">
        <f t="shared" si="120"/>
        <v>25</v>
      </c>
      <c r="N436" s="119">
        <f t="shared" si="120"/>
        <v>9</v>
      </c>
      <c r="O436" s="119">
        <f t="shared" si="120"/>
        <v>20</v>
      </c>
      <c r="P436" s="119">
        <f t="shared" si="120"/>
        <v>15</v>
      </c>
      <c r="Q436" s="119">
        <f t="shared" si="120"/>
        <v>14</v>
      </c>
      <c r="R436" s="119">
        <f t="shared" si="120"/>
        <v>74</v>
      </c>
      <c r="S436" s="119">
        <f t="shared" si="120"/>
        <v>51</v>
      </c>
      <c r="T436" s="119">
        <f t="shared" si="120"/>
        <v>0</v>
      </c>
      <c r="U436" s="119">
        <f t="shared" si="120"/>
        <v>2</v>
      </c>
      <c r="V436" s="119">
        <f t="shared" si="120"/>
        <v>262</v>
      </c>
      <c r="W436" s="119">
        <f t="shared" si="120"/>
        <v>426</v>
      </c>
      <c r="X436" s="41">
        <f>SUM(X27,X38,X60,X82,X93,X104,X115,X126,X137,X148,X181,X192,X203,X214,X225,X247,X258,X280,X291,X159,X71,X49,X302,X313,X324,X346,X357,X368,X379,X390,X401,X412,X423,X434,X170,X335,X269,X236,)</f>
        <v>688</v>
      </c>
    </row>
    <row r="438" spans="1:24" ht="13.8" thickBot="1" x14ac:dyDescent="0.3"/>
    <row r="439" spans="1:24" ht="13.8" thickBot="1" x14ac:dyDescent="0.3">
      <c r="A439" s="253" t="s">
        <v>98</v>
      </c>
      <c r="B439" s="254"/>
    </row>
    <row r="440" spans="1:24" x14ac:dyDescent="0.25">
      <c r="A440" s="198" t="s">
        <v>126</v>
      </c>
      <c r="B440" s="199"/>
      <c r="C440" s="199"/>
      <c r="D440" s="200" t="s">
        <v>0</v>
      </c>
      <c r="E440" s="200"/>
      <c r="F440" s="200" t="s">
        <v>1</v>
      </c>
      <c r="G440" s="200"/>
      <c r="H440" s="200" t="s">
        <v>2</v>
      </c>
      <c r="I440" s="200"/>
      <c r="J440" s="200" t="s">
        <v>9</v>
      </c>
      <c r="K440" s="200"/>
      <c r="L440" s="200" t="s">
        <v>3</v>
      </c>
      <c r="M440" s="200"/>
      <c r="N440" s="200" t="s">
        <v>10</v>
      </c>
      <c r="O440" s="200"/>
      <c r="P440" s="200" t="s">
        <v>4</v>
      </c>
      <c r="Q440" s="200"/>
      <c r="R440" s="200" t="s">
        <v>5</v>
      </c>
      <c r="S440" s="200"/>
      <c r="T440" s="200" t="s">
        <v>6</v>
      </c>
      <c r="U440" s="200"/>
      <c r="V440" s="200" t="s">
        <v>11</v>
      </c>
      <c r="W440" s="200"/>
      <c r="X440" s="202" t="s">
        <v>12</v>
      </c>
    </row>
    <row r="441" spans="1:24" ht="13.8" thickBot="1" x14ac:dyDescent="0.3">
      <c r="A441" s="205" t="s">
        <v>138</v>
      </c>
      <c r="B441" s="206"/>
      <c r="C441" s="206"/>
      <c r="D441" s="201"/>
      <c r="E441" s="201"/>
      <c r="F441" s="201"/>
      <c r="G441" s="201"/>
      <c r="H441" s="201"/>
      <c r="I441" s="201"/>
      <c r="J441" s="201"/>
      <c r="K441" s="201"/>
      <c r="L441" s="201"/>
      <c r="M441" s="201"/>
      <c r="N441" s="201"/>
      <c r="O441" s="201"/>
      <c r="P441" s="201"/>
      <c r="Q441" s="201"/>
      <c r="R441" s="201"/>
      <c r="S441" s="201"/>
      <c r="T441" s="201"/>
      <c r="U441" s="201"/>
      <c r="V441" s="201"/>
      <c r="W441" s="201"/>
      <c r="X441" s="203"/>
    </row>
    <row r="442" spans="1:24" ht="13.8" thickBot="1" x14ac:dyDescent="0.3">
      <c r="A442" s="207" t="s">
        <v>151</v>
      </c>
      <c r="B442" s="208"/>
      <c r="C442" s="209"/>
      <c r="D442" s="179" t="s">
        <v>13</v>
      </c>
      <c r="E442" s="180" t="s">
        <v>14</v>
      </c>
      <c r="F442" s="179" t="s">
        <v>13</v>
      </c>
      <c r="G442" s="180" t="s">
        <v>14</v>
      </c>
      <c r="H442" s="179" t="s">
        <v>13</v>
      </c>
      <c r="I442" s="180" t="s">
        <v>14</v>
      </c>
      <c r="J442" s="179" t="s">
        <v>13</v>
      </c>
      <c r="K442" s="180" t="s">
        <v>14</v>
      </c>
      <c r="L442" s="181" t="s">
        <v>13</v>
      </c>
      <c r="M442" s="180" t="s">
        <v>14</v>
      </c>
      <c r="N442" s="179" t="s">
        <v>13</v>
      </c>
      <c r="O442" s="180" t="s">
        <v>14</v>
      </c>
      <c r="P442" s="179" t="s">
        <v>13</v>
      </c>
      <c r="Q442" s="180" t="s">
        <v>14</v>
      </c>
      <c r="R442" s="179" t="s">
        <v>13</v>
      </c>
      <c r="S442" s="180" t="s">
        <v>14</v>
      </c>
      <c r="T442" s="179" t="s">
        <v>13</v>
      </c>
      <c r="U442" s="182" t="s">
        <v>14</v>
      </c>
      <c r="V442" s="3" t="s">
        <v>13</v>
      </c>
      <c r="W442" s="4" t="s">
        <v>14</v>
      </c>
      <c r="X442" s="204"/>
    </row>
    <row r="443" spans="1:24" ht="26.4" x14ac:dyDescent="0.25">
      <c r="A443" s="213" t="s">
        <v>48</v>
      </c>
      <c r="B443" s="190" t="s">
        <v>16</v>
      </c>
      <c r="C443" s="5" t="s">
        <v>17</v>
      </c>
      <c r="D443" s="6">
        <v>1</v>
      </c>
      <c r="E443" s="7">
        <v>1</v>
      </c>
      <c r="F443" s="6">
        <v>0</v>
      </c>
      <c r="G443" s="7">
        <v>0</v>
      </c>
      <c r="H443" s="8">
        <v>0</v>
      </c>
      <c r="I443" s="7">
        <v>0</v>
      </c>
      <c r="J443" s="6">
        <v>0</v>
      </c>
      <c r="K443" s="7">
        <v>0</v>
      </c>
      <c r="L443" s="8">
        <v>0</v>
      </c>
      <c r="M443" s="7">
        <v>0</v>
      </c>
      <c r="N443" s="6">
        <v>0</v>
      </c>
      <c r="O443" s="7">
        <v>1</v>
      </c>
      <c r="P443" s="6">
        <v>0</v>
      </c>
      <c r="Q443" s="7">
        <v>0</v>
      </c>
      <c r="R443" s="8">
        <v>2</v>
      </c>
      <c r="S443" s="7">
        <v>2</v>
      </c>
      <c r="T443" s="6">
        <v>0</v>
      </c>
      <c r="U443" s="7">
        <v>0</v>
      </c>
      <c r="V443" s="6">
        <f>SUM(R443,P443,N443,L443,J443,H443,F443,D443, T443)</f>
        <v>3</v>
      </c>
      <c r="W443" s="7">
        <f>SUM(S443,Q443,O443,M443,K443,I443,G443,E443,U443)</f>
        <v>4</v>
      </c>
      <c r="X443" s="118">
        <f>SUM(V443:W443)</f>
        <v>7</v>
      </c>
    </row>
    <row r="444" spans="1:24" ht="26.4" x14ac:dyDescent="0.25">
      <c r="A444" s="214"/>
      <c r="B444" s="191"/>
      <c r="C444" s="9" t="s">
        <v>18</v>
      </c>
      <c r="D444" s="10">
        <v>2</v>
      </c>
      <c r="E444" s="11">
        <v>1</v>
      </c>
      <c r="F444" s="10">
        <v>0</v>
      </c>
      <c r="G444" s="11">
        <v>0</v>
      </c>
      <c r="H444" s="12">
        <v>0</v>
      </c>
      <c r="I444" s="11">
        <v>0</v>
      </c>
      <c r="J444" s="10">
        <v>0</v>
      </c>
      <c r="K444" s="11">
        <v>0</v>
      </c>
      <c r="L444" s="12">
        <v>1</v>
      </c>
      <c r="M444" s="11">
        <v>0</v>
      </c>
      <c r="N444" s="10">
        <v>0</v>
      </c>
      <c r="O444" s="11">
        <v>0</v>
      </c>
      <c r="P444" s="10">
        <v>0</v>
      </c>
      <c r="Q444" s="11">
        <v>0</v>
      </c>
      <c r="R444" s="12">
        <v>1</v>
      </c>
      <c r="S444" s="11">
        <v>1</v>
      </c>
      <c r="T444" s="10">
        <v>0</v>
      </c>
      <c r="U444" s="11">
        <v>0</v>
      </c>
      <c r="V444" s="10">
        <f>SUM(R444,P444,N444,L444,J444,H444,F444,D444, T444)</f>
        <v>4</v>
      </c>
      <c r="W444" s="11">
        <f>SUM(S444,Q444,O444,M444,K444,I444,G444,E444,U444)</f>
        <v>2</v>
      </c>
      <c r="X444" s="120">
        <f>SUM(V444:W444)</f>
        <v>6</v>
      </c>
    </row>
    <row r="445" spans="1:24" ht="13.8" thickBot="1" x14ac:dyDescent="0.3">
      <c r="A445" s="214"/>
      <c r="B445" s="192"/>
      <c r="C445" s="14" t="s">
        <v>19</v>
      </c>
      <c r="D445" s="15">
        <f t="shared" ref="D445:X445" si="121">SUM(D443:D444)</f>
        <v>3</v>
      </c>
      <c r="E445" s="16">
        <f t="shared" si="121"/>
        <v>2</v>
      </c>
      <c r="F445" s="17">
        <f t="shared" si="121"/>
        <v>0</v>
      </c>
      <c r="G445" s="18">
        <f t="shared" si="121"/>
        <v>0</v>
      </c>
      <c r="H445" s="19">
        <f t="shared" si="121"/>
        <v>0</v>
      </c>
      <c r="I445" s="16">
        <f t="shared" si="121"/>
        <v>0</v>
      </c>
      <c r="J445" s="17">
        <f t="shared" si="121"/>
        <v>0</v>
      </c>
      <c r="K445" s="20">
        <f t="shared" si="121"/>
        <v>0</v>
      </c>
      <c r="L445" s="21">
        <f t="shared" si="121"/>
        <v>1</v>
      </c>
      <c r="M445" s="22">
        <f t="shared" si="121"/>
        <v>0</v>
      </c>
      <c r="N445" s="15">
        <f t="shared" si="121"/>
        <v>0</v>
      </c>
      <c r="O445" s="22">
        <f t="shared" si="121"/>
        <v>1</v>
      </c>
      <c r="P445" s="17">
        <f t="shared" si="121"/>
        <v>0</v>
      </c>
      <c r="Q445" s="20">
        <f t="shared" si="121"/>
        <v>0</v>
      </c>
      <c r="R445" s="15">
        <f t="shared" si="121"/>
        <v>3</v>
      </c>
      <c r="S445" s="16">
        <f t="shared" si="121"/>
        <v>3</v>
      </c>
      <c r="T445" s="17">
        <f t="shared" si="121"/>
        <v>0</v>
      </c>
      <c r="U445" s="20">
        <f t="shared" si="121"/>
        <v>0</v>
      </c>
      <c r="V445" s="23">
        <f t="shared" si="121"/>
        <v>7</v>
      </c>
      <c r="W445" s="24">
        <f t="shared" si="121"/>
        <v>6</v>
      </c>
      <c r="X445" s="121">
        <f t="shared" si="121"/>
        <v>13</v>
      </c>
    </row>
    <row r="446" spans="1:24" ht="26.4" x14ac:dyDescent="0.25">
      <c r="A446" s="214"/>
      <c r="B446" s="216" t="s">
        <v>20</v>
      </c>
      <c r="C446" s="122" t="s">
        <v>17</v>
      </c>
      <c r="D446" s="123">
        <v>1</v>
      </c>
      <c r="E446" s="124">
        <v>1</v>
      </c>
      <c r="F446" s="125">
        <v>0</v>
      </c>
      <c r="G446" s="126">
        <v>0</v>
      </c>
      <c r="H446" s="127">
        <v>0</v>
      </c>
      <c r="I446" s="124">
        <v>0</v>
      </c>
      <c r="J446" s="125">
        <v>0</v>
      </c>
      <c r="K446" s="126">
        <v>0</v>
      </c>
      <c r="L446" s="127">
        <v>0</v>
      </c>
      <c r="M446" s="124">
        <v>0</v>
      </c>
      <c r="N446" s="125">
        <v>0</v>
      </c>
      <c r="O446" s="126">
        <v>0</v>
      </c>
      <c r="P446" s="127">
        <v>0</v>
      </c>
      <c r="Q446" s="124">
        <v>0</v>
      </c>
      <c r="R446" s="128">
        <v>0</v>
      </c>
      <c r="S446" s="129">
        <v>0</v>
      </c>
      <c r="T446" s="127">
        <v>0</v>
      </c>
      <c r="U446" s="124">
        <v>0</v>
      </c>
      <c r="V446" s="6">
        <f>SUM(R446,P446,N446,L446,J446,H446,F446,D446, T446)</f>
        <v>1</v>
      </c>
      <c r="W446" s="7">
        <f>SUM(S446,Q446,O446,M446,K446,I446,G446,E446,U446)</f>
        <v>1</v>
      </c>
      <c r="X446" s="7">
        <f>SUM(V446:W446)</f>
        <v>2</v>
      </c>
    </row>
    <row r="447" spans="1:24" ht="26.4" x14ac:dyDescent="0.25">
      <c r="A447" s="214"/>
      <c r="B447" s="217"/>
      <c r="C447" s="26" t="s">
        <v>18</v>
      </c>
      <c r="D447" s="27">
        <v>2</v>
      </c>
      <c r="E447" s="28">
        <v>0</v>
      </c>
      <c r="F447" s="27">
        <v>0</v>
      </c>
      <c r="G447" s="28">
        <v>0</v>
      </c>
      <c r="H447" s="29">
        <v>0</v>
      </c>
      <c r="I447" s="28">
        <v>0</v>
      </c>
      <c r="J447" s="27">
        <v>0</v>
      </c>
      <c r="K447" s="28">
        <v>0</v>
      </c>
      <c r="L447" s="29">
        <v>0</v>
      </c>
      <c r="M447" s="28">
        <v>0</v>
      </c>
      <c r="N447" s="27">
        <v>0</v>
      </c>
      <c r="O447" s="28">
        <v>0</v>
      </c>
      <c r="P447" s="27">
        <v>0</v>
      </c>
      <c r="Q447" s="28">
        <v>0</v>
      </c>
      <c r="R447" s="29">
        <v>0</v>
      </c>
      <c r="S447" s="28">
        <v>0</v>
      </c>
      <c r="T447" s="27">
        <v>0</v>
      </c>
      <c r="U447" s="28">
        <v>0</v>
      </c>
      <c r="V447" s="130">
        <f>SUM(R447,P447,N447,L447,J447,H447,F447,D447, T447)</f>
        <v>2</v>
      </c>
      <c r="W447" s="131">
        <f>SUM(S447,Q447,O447,M447,K447,I447,G447,E447,U447)</f>
        <v>0</v>
      </c>
      <c r="X447" s="132">
        <f>SUM(V447:W447)</f>
        <v>2</v>
      </c>
    </row>
    <row r="448" spans="1:24" ht="13.8" thickBot="1" x14ac:dyDescent="0.3">
      <c r="A448" s="215"/>
      <c r="B448" s="218"/>
      <c r="C448" s="133" t="s">
        <v>21</v>
      </c>
      <c r="D448" s="15">
        <f t="shared" ref="D448:X448" si="122">SUM(D446:D447)</f>
        <v>3</v>
      </c>
      <c r="E448" s="16">
        <f t="shared" si="122"/>
        <v>1</v>
      </c>
      <c r="F448" s="17">
        <f t="shared" si="122"/>
        <v>0</v>
      </c>
      <c r="G448" s="18">
        <f t="shared" si="122"/>
        <v>0</v>
      </c>
      <c r="H448" s="19">
        <f t="shared" si="122"/>
        <v>0</v>
      </c>
      <c r="I448" s="16">
        <f t="shared" si="122"/>
        <v>0</v>
      </c>
      <c r="J448" s="17">
        <f t="shared" si="122"/>
        <v>0</v>
      </c>
      <c r="K448" s="20">
        <f t="shared" si="122"/>
        <v>0</v>
      </c>
      <c r="L448" s="21">
        <f t="shared" si="122"/>
        <v>0</v>
      </c>
      <c r="M448" s="22">
        <f t="shared" si="122"/>
        <v>0</v>
      </c>
      <c r="N448" s="15">
        <f t="shared" si="122"/>
        <v>0</v>
      </c>
      <c r="O448" s="22">
        <f t="shared" si="122"/>
        <v>0</v>
      </c>
      <c r="P448" s="17">
        <f t="shared" si="122"/>
        <v>0</v>
      </c>
      <c r="Q448" s="20">
        <f t="shared" si="122"/>
        <v>0</v>
      </c>
      <c r="R448" s="15">
        <f t="shared" si="122"/>
        <v>0</v>
      </c>
      <c r="S448" s="16">
        <f t="shared" si="122"/>
        <v>0</v>
      </c>
      <c r="T448" s="17">
        <f t="shared" si="122"/>
        <v>0</v>
      </c>
      <c r="U448" s="20">
        <f t="shared" si="122"/>
        <v>0</v>
      </c>
      <c r="V448" s="15">
        <f t="shared" si="122"/>
        <v>3</v>
      </c>
      <c r="W448" s="16">
        <f t="shared" si="122"/>
        <v>1</v>
      </c>
      <c r="X448" s="46">
        <f t="shared" si="122"/>
        <v>4</v>
      </c>
    </row>
    <row r="449" spans="1:24" ht="13.8" thickBot="1" x14ac:dyDescent="0.3">
      <c r="A449" s="196" t="s">
        <v>11</v>
      </c>
      <c r="B449" s="197"/>
      <c r="C449" s="197"/>
      <c r="D449" s="34">
        <f t="shared" ref="D449:W449" si="123">SUM(D445,D448)</f>
        <v>6</v>
      </c>
      <c r="E449" s="35">
        <f t="shared" si="123"/>
        <v>3</v>
      </c>
      <c r="F449" s="34">
        <f t="shared" si="123"/>
        <v>0</v>
      </c>
      <c r="G449" s="35">
        <f t="shared" si="123"/>
        <v>0</v>
      </c>
      <c r="H449" s="36">
        <f t="shared" si="123"/>
        <v>0</v>
      </c>
      <c r="I449" s="35">
        <f t="shared" si="123"/>
        <v>0</v>
      </c>
      <c r="J449" s="34">
        <f t="shared" si="123"/>
        <v>0</v>
      </c>
      <c r="K449" s="35">
        <f t="shared" si="123"/>
        <v>0</v>
      </c>
      <c r="L449" s="36">
        <f t="shared" si="123"/>
        <v>1</v>
      </c>
      <c r="M449" s="35">
        <f t="shared" si="123"/>
        <v>0</v>
      </c>
      <c r="N449" s="34">
        <f t="shared" si="123"/>
        <v>0</v>
      </c>
      <c r="O449" s="35">
        <f t="shared" si="123"/>
        <v>1</v>
      </c>
      <c r="P449" s="34">
        <f t="shared" si="123"/>
        <v>0</v>
      </c>
      <c r="Q449" s="35">
        <f t="shared" si="123"/>
        <v>0</v>
      </c>
      <c r="R449" s="36">
        <f t="shared" si="123"/>
        <v>3</v>
      </c>
      <c r="S449" s="35">
        <f t="shared" si="123"/>
        <v>3</v>
      </c>
      <c r="T449" s="34">
        <f t="shared" si="123"/>
        <v>0</v>
      </c>
      <c r="U449" s="35">
        <f t="shared" si="123"/>
        <v>0</v>
      </c>
      <c r="V449" s="34">
        <f t="shared" si="123"/>
        <v>10</v>
      </c>
      <c r="W449" s="35">
        <f t="shared" si="123"/>
        <v>7</v>
      </c>
      <c r="X449" s="35">
        <f>SUM(X445,X448)</f>
        <v>17</v>
      </c>
    </row>
    <row r="450" spans="1:24" ht="13.8" thickBot="1" x14ac:dyDescent="0.3">
      <c r="C450" s="1"/>
    </row>
    <row r="451" spans="1:24" x14ac:dyDescent="0.25">
      <c r="A451" s="198" t="s">
        <v>99</v>
      </c>
      <c r="B451" s="199"/>
      <c r="C451" s="199"/>
      <c r="D451" s="200" t="s">
        <v>0</v>
      </c>
      <c r="E451" s="200"/>
      <c r="F451" s="200" t="s">
        <v>1</v>
      </c>
      <c r="G451" s="200"/>
      <c r="H451" s="200" t="s">
        <v>2</v>
      </c>
      <c r="I451" s="200"/>
      <c r="J451" s="200" t="s">
        <v>9</v>
      </c>
      <c r="K451" s="200"/>
      <c r="L451" s="200" t="s">
        <v>3</v>
      </c>
      <c r="M451" s="200"/>
      <c r="N451" s="200" t="s">
        <v>10</v>
      </c>
      <c r="O451" s="200"/>
      <c r="P451" s="200" t="s">
        <v>4</v>
      </c>
      <c r="Q451" s="200"/>
      <c r="R451" s="200" t="s">
        <v>5</v>
      </c>
      <c r="S451" s="200"/>
      <c r="T451" s="200" t="s">
        <v>6</v>
      </c>
      <c r="U451" s="200"/>
      <c r="V451" s="200" t="s">
        <v>11</v>
      </c>
      <c r="W451" s="200"/>
      <c r="X451" s="202" t="s">
        <v>12</v>
      </c>
    </row>
    <row r="452" spans="1:24" ht="13.8" thickBot="1" x14ac:dyDescent="0.3">
      <c r="A452" s="205" t="s">
        <v>138</v>
      </c>
      <c r="B452" s="206"/>
      <c r="C452" s="206"/>
      <c r="D452" s="201"/>
      <c r="E452" s="201"/>
      <c r="F452" s="201"/>
      <c r="G452" s="201"/>
      <c r="H452" s="201"/>
      <c r="I452" s="201"/>
      <c r="J452" s="201"/>
      <c r="K452" s="201"/>
      <c r="L452" s="201"/>
      <c r="M452" s="201"/>
      <c r="N452" s="201"/>
      <c r="O452" s="201"/>
      <c r="P452" s="201"/>
      <c r="Q452" s="201"/>
      <c r="R452" s="201"/>
      <c r="S452" s="201"/>
      <c r="T452" s="201"/>
      <c r="U452" s="201"/>
      <c r="V452" s="201"/>
      <c r="W452" s="201"/>
      <c r="X452" s="203"/>
    </row>
    <row r="453" spans="1:24" ht="13.8" thickBot="1" x14ac:dyDescent="0.3">
      <c r="A453" s="207" t="s">
        <v>100</v>
      </c>
      <c r="B453" s="208"/>
      <c r="C453" s="209"/>
      <c r="D453" s="179" t="s">
        <v>13</v>
      </c>
      <c r="E453" s="180" t="s">
        <v>14</v>
      </c>
      <c r="F453" s="179" t="s">
        <v>13</v>
      </c>
      <c r="G453" s="180" t="s">
        <v>14</v>
      </c>
      <c r="H453" s="179" t="s">
        <v>13</v>
      </c>
      <c r="I453" s="180" t="s">
        <v>14</v>
      </c>
      <c r="J453" s="179" t="s">
        <v>13</v>
      </c>
      <c r="K453" s="180" t="s">
        <v>14</v>
      </c>
      <c r="L453" s="181" t="s">
        <v>13</v>
      </c>
      <c r="M453" s="180" t="s">
        <v>14</v>
      </c>
      <c r="N453" s="179" t="s">
        <v>13</v>
      </c>
      <c r="O453" s="180" t="s">
        <v>14</v>
      </c>
      <c r="P453" s="179" t="s">
        <v>13</v>
      </c>
      <c r="Q453" s="180" t="s">
        <v>14</v>
      </c>
      <c r="R453" s="179" t="s">
        <v>13</v>
      </c>
      <c r="S453" s="180" t="s">
        <v>14</v>
      </c>
      <c r="T453" s="179" t="s">
        <v>13</v>
      </c>
      <c r="U453" s="182" t="s">
        <v>14</v>
      </c>
      <c r="V453" s="3" t="s">
        <v>13</v>
      </c>
      <c r="W453" s="4" t="s">
        <v>14</v>
      </c>
      <c r="X453" s="204"/>
    </row>
    <row r="454" spans="1:24" ht="26.4" x14ac:dyDescent="0.25">
      <c r="A454" s="250" t="s">
        <v>48</v>
      </c>
      <c r="B454" s="190" t="s">
        <v>16</v>
      </c>
      <c r="C454" s="5" t="s">
        <v>17</v>
      </c>
      <c r="D454" s="6">
        <v>0</v>
      </c>
      <c r="E454" s="7">
        <v>0</v>
      </c>
      <c r="F454" s="6">
        <v>0</v>
      </c>
      <c r="G454" s="7">
        <v>0</v>
      </c>
      <c r="H454" s="8">
        <v>0</v>
      </c>
      <c r="I454" s="7">
        <v>0</v>
      </c>
      <c r="J454" s="6">
        <v>0</v>
      </c>
      <c r="K454" s="7">
        <v>0</v>
      </c>
      <c r="L454" s="8">
        <v>1</v>
      </c>
      <c r="M454" s="7">
        <v>0</v>
      </c>
      <c r="N454" s="6">
        <v>0</v>
      </c>
      <c r="O454" s="7">
        <v>0</v>
      </c>
      <c r="P454" s="6">
        <v>0</v>
      </c>
      <c r="Q454" s="7">
        <v>2</v>
      </c>
      <c r="R454" s="8">
        <v>0</v>
      </c>
      <c r="S454" s="7">
        <v>3</v>
      </c>
      <c r="T454" s="6">
        <v>0</v>
      </c>
      <c r="U454" s="7">
        <v>0</v>
      </c>
      <c r="V454" s="6">
        <f>SUM(R454,P454,N454,L454,J454,H454,F454,D454, T454)</f>
        <v>1</v>
      </c>
      <c r="W454" s="7">
        <f>SUM(S454,Q454,O454,M454,K454,I454,G454,E454,U454)</f>
        <v>5</v>
      </c>
      <c r="X454" s="118">
        <f>SUM(V454:W454)</f>
        <v>6</v>
      </c>
    </row>
    <row r="455" spans="1:24" ht="26.4" x14ac:dyDescent="0.25">
      <c r="A455" s="251"/>
      <c r="B455" s="191"/>
      <c r="C455" s="9" t="s">
        <v>18</v>
      </c>
      <c r="D455" s="10">
        <v>0</v>
      </c>
      <c r="E455" s="11">
        <v>7</v>
      </c>
      <c r="F455" s="10">
        <v>0</v>
      </c>
      <c r="G455" s="11">
        <v>0</v>
      </c>
      <c r="H455" s="12">
        <v>1</v>
      </c>
      <c r="I455" s="11">
        <v>0</v>
      </c>
      <c r="J455" s="10">
        <v>0</v>
      </c>
      <c r="K455" s="11">
        <v>0</v>
      </c>
      <c r="L455" s="12">
        <v>0</v>
      </c>
      <c r="M455" s="11">
        <v>1</v>
      </c>
      <c r="N455" s="10">
        <v>1</v>
      </c>
      <c r="O455" s="11">
        <v>0</v>
      </c>
      <c r="P455" s="10">
        <v>1</v>
      </c>
      <c r="Q455" s="11">
        <v>0</v>
      </c>
      <c r="R455" s="12">
        <v>25</v>
      </c>
      <c r="S455" s="11">
        <v>11</v>
      </c>
      <c r="T455" s="10">
        <v>0</v>
      </c>
      <c r="U455" s="11">
        <v>0</v>
      </c>
      <c r="V455" s="10">
        <f>SUM(R455,P455,N455,L455,J455,H455,F455,D455, T455)</f>
        <v>28</v>
      </c>
      <c r="W455" s="11">
        <f>SUM(S455,Q455,O455,M455,K455,I455,G455,E455,U455)</f>
        <v>19</v>
      </c>
      <c r="X455" s="120">
        <f>SUM(V455:W455)</f>
        <v>47</v>
      </c>
    </row>
    <row r="456" spans="1:24" ht="13.8" thickBot="1" x14ac:dyDescent="0.3">
      <c r="A456" s="251"/>
      <c r="B456" s="192"/>
      <c r="C456" s="14" t="s">
        <v>19</v>
      </c>
      <c r="D456" s="15">
        <f t="shared" ref="D456:X456" si="124">SUM(D454:D455)</f>
        <v>0</v>
      </c>
      <c r="E456" s="16">
        <f t="shared" si="124"/>
        <v>7</v>
      </c>
      <c r="F456" s="17">
        <f t="shared" si="124"/>
        <v>0</v>
      </c>
      <c r="G456" s="18">
        <f t="shared" si="124"/>
        <v>0</v>
      </c>
      <c r="H456" s="19">
        <f t="shared" si="124"/>
        <v>1</v>
      </c>
      <c r="I456" s="16">
        <f t="shared" si="124"/>
        <v>0</v>
      </c>
      <c r="J456" s="17">
        <f t="shared" si="124"/>
        <v>0</v>
      </c>
      <c r="K456" s="20">
        <f t="shared" si="124"/>
        <v>0</v>
      </c>
      <c r="L456" s="21">
        <f t="shared" si="124"/>
        <v>1</v>
      </c>
      <c r="M456" s="22">
        <f t="shared" si="124"/>
        <v>1</v>
      </c>
      <c r="N456" s="15">
        <f t="shared" si="124"/>
        <v>1</v>
      </c>
      <c r="O456" s="22">
        <f t="shared" si="124"/>
        <v>0</v>
      </c>
      <c r="P456" s="17">
        <f t="shared" si="124"/>
        <v>1</v>
      </c>
      <c r="Q456" s="20">
        <f t="shared" si="124"/>
        <v>2</v>
      </c>
      <c r="R456" s="15">
        <f t="shared" si="124"/>
        <v>25</v>
      </c>
      <c r="S456" s="16">
        <f t="shared" si="124"/>
        <v>14</v>
      </c>
      <c r="T456" s="17">
        <f t="shared" si="124"/>
        <v>0</v>
      </c>
      <c r="U456" s="20">
        <f t="shared" si="124"/>
        <v>0</v>
      </c>
      <c r="V456" s="23">
        <f t="shared" si="124"/>
        <v>29</v>
      </c>
      <c r="W456" s="24">
        <f t="shared" si="124"/>
        <v>24</v>
      </c>
      <c r="X456" s="121">
        <f t="shared" si="124"/>
        <v>53</v>
      </c>
    </row>
    <row r="457" spans="1:24" ht="26.4" x14ac:dyDescent="0.25">
      <c r="A457" s="251"/>
      <c r="B457" s="216" t="s">
        <v>20</v>
      </c>
      <c r="C457" s="122" t="s">
        <v>17</v>
      </c>
      <c r="D457" s="123">
        <v>0</v>
      </c>
      <c r="E457" s="124">
        <v>0</v>
      </c>
      <c r="F457" s="125">
        <v>0</v>
      </c>
      <c r="G457" s="126">
        <v>0</v>
      </c>
      <c r="H457" s="127">
        <v>0</v>
      </c>
      <c r="I457" s="124">
        <v>0</v>
      </c>
      <c r="J457" s="125">
        <v>0</v>
      </c>
      <c r="K457" s="126">
        <v>0</v>
      </c>
      <c r="L457" s="127">
        <v>0</v>
      </c>
      <c r="M457" s="124">
        <v>0</v>
      </c>
      <c r="N457" s="125">
        <v>0</v>
      </c>
      <c r="O457" s="126">
        <v>0</v>
      </c>
      <c r="P457" s="127">
        <v>0</v>
      </c>
      <c r="Q457" s="124">
        <v>0</v>
      </c>
      <c r="R457" s="128">
        <v>0</v>
      </c>
      <c r="S457" s="129">
        <v>0</v>
      </c>
      <c r="T457" s="127">
        <v>0</v>
      </c>
      <c r="U457" s="124">
        <v>0</v>
      </c>
      <c r="V457" s="6">
        <f>SUM(R457,P457,N457,L457,J457,H457,F457,D457, T457)</f>
        <v>0</v>
      </c>
      <c r="W457" s="7">
        <f>SUM(S457,Q457,O457,M457,K457,I457,G457,E457,U457)</f>
        <v>0</v>
      </c>
      <c r="X457" s="7">
        <f>SUM(V457:W457)</f>
        <v>0</v>
      </c>
    </row>
    <row r="458" spans="1:24" ht="26.4" x14ac:dyDescent="0.25">
      <c r="A458" s="251"/>
      <c r="B458" s="217"/>
      <c r="C458" s="26" t="s">
        <v>18</v>
      </c>
      <c r="D458" s="27">
        <v>0</v>
      </c>
      <c r="E458" s="28">
        <v>0</v>
      </c>
      <c r="F458" s="27">
        <v>0</v>
      </c>
      <c r="G458" s="28">
        <v>0</v>
      </c>
      <c r="H458" s="29">
        <v>0</v>
      </c>
      <c r="I458" s="28">
        <v>0</v>
      </c>
      <c r="J458" s="27">
        <v>0</v>
      </c>
      <c r="K458" s="28">
        <v>0</v>
      </c>
      <c r="L458" s="29">
        <v>0</v>
      </c>
      <c r="M458" s="28">
        <v>1</v>
      </c>
      <c r="N458" s="27">
        <v>0</v>
      </c>
      <c r="O458" s="28">
        <v>0</v>
      </c>
      <c r="P458" s="27">
        <v>0</v>
      </c>
      <c r="Q458" s="28">
        <v>0</v>
      </c>
      <c r="R458" s="29">
        <v>0</v>
      </c>
      <c r="S458" s="28">
        <v>0</v>
      </c>
      <c r="T458" s="27">
        <v>0</v>
      </c>
      <c r="U458" s="28">
        <v>0</v>
      </c>
      <c r="V458" s="130">
        <f>SUM(R458,P458,N458,L458,J458,H458,F458,D458, T458)</f>
        <v>0</v>
      </c>
      <c r="W458" s="131">
        <f>SUM(S458,Q458,O458,M458,K458,I458,G458,E458,U458)</f>
        <v>1</v>
      </c>
      <c r="X458" s="132">
        <f>SUM(V458:W458)</f>
        <v>1</v>
      </c>
    </row>
    <row r="459" spans="1:24" ht="13.8" thickBot="1" x14ac:dyDescent="0.3">
      <c r="A459" s="252"/>
      <c r="B459" s="218"/>
      <c r="C459" s="133" t="s">
        <v>21</v>
      </c>
      <c r="D459" s="15">
        <f t="shared" ref="D459:X459" si="125">SUM(D457:D458)</f>
        <v>0</v>
      </c>
      <c r="E459" s="16">
        <f t="shared" si="125"/>
        <v>0</v>
      </c>
      <c r="F459" s="17">
        <f t="shared" si="125"/>
        <v>0</v>
      </c>
      <c r="G459" s="18">
        <f t="shared" si="125"/>
        <v>0</v>
      </c>
      <c r="H459" s="19">
        <f t="shared" si="125"/>
        <v>0</v>
      </c>
      <c r="I459" s="16">
        <f t="shared" si="125"/>
        <v>0</v>
      </c>
      <c r="J459" s="17">
        <f t="shared" si="125"/>
        <v>0</v>
      </c>
      <c r="K459" s="20">
        <f t="shared" si="125"/>
        <v>0</v>
      </c>
      <c r="L459" s="21">
        <f t="shared" si="125"/>
        <v>0</v>
      </c>
      <c r="M459" s="22">
        <f t="shared" si="125"/>
        <v>1</v>
      </c>
      <c r="N459" s="15">
        <f t="shared" si="125"/>
        <v>0</v>
      </c>
      <c r="O459" s="22">
        <f t="shared" si="125"/>
        <v>0</v>
      </c>
      <c r="P459" s="17">
        <f t="shared" si="125"/>
        <v>0</v>
      </c>
      <c r="Q459" s="20">
        <f t="shared" si="125"/>
        <v>0</v>
      </c>
      <c r="R459" s="15">
        <f t="shared" si="125"/>
        <v>0</v>
      </c>
      <c r="S459" s="16">
        <f t="shared" si="125"/>
        <v>0</v>
      </c>
      <c r="T459" s="17">
        <f t="shared" si="125"/>
        <v>0</v>
      </c>
      <c r="U459" s="20">
        <f t="shared" si="125"/>
        <v>0</v>
      </c>
      <c r="V459" s="15">
        <f t="shared" si="125"/>
        <v>0</v>
      </c>
      <c r="W459" s="16">
        <f t="shared" si="125"/>
        <v>1</v>
      </c>
      <c r="X459" s="46">
        <f t="shared" si="125"/>
        <v>1</v>
      </c>
    </row>
    <row r="460" spans="1:24" ht="13.8" thickBot="1" x14ac:dyDescent="0.3">
      <c r="A460" s="196" t="s">
        <v>11</v>
      </c>
      <c r="B460" s="197"/>
      <c r="C460" s="197"/>
      <c r="D460" s="34">
        <f t="shared" ref="D460:W460" si="126">SUM(D456,D459)</f>
        <v>0</v>
      </c>
      <c r="E460" s="35">
        <f t="shared" si="126"/>
        <v>7</v>
      </c>
      <c r="F460" s="34">
        <f t="shared" si="126"/>
        <v>0</v>
      </c>
      <c r="G460" s="35">
        <f t="shared" si="126"/>
        <v>0</v>
      </c>
      <c r="H460" s="36">
        <f t="shared" si="126"/>
        <v>1</v>
      </c>
      <c r="I460" s="35">
        <f t="shared" si="126"/>
        <v>0</v>
      </c>
      <c r="J460" s="34">
        <f t="shared" si="126"/>
        <v>0</v>
      </c>
      <c r="K460" s="35">
        <f t="shared" si="126"/>
        <v>0</v>
      </c>
      <c r="L460" s="36">
        <f t="shared" si="126"/>
        <v>1</v>
      </c>
      <c r="M460" s="35">
        <f t="shared" si="126"/>
        <v>2</v>
      </c>
      <c r="N460" s="34">
        <f t="shared" si="126"/>
        <v>1</v>
      </c>
      <c r="O460" s="35">
        <f t="shared" si="126"/>
        <v>0</v>
      </c>
      <c r="P460" s="34">
        <f t="shared" si="126"/>
        <v>1</v>
      </c>
      <c r="Q460" s="35">
        <f t="shared" si="126"/>
        <v>2</v>
      </c>
      <c r="R460" s="36">
        <f t="shared" si="126"/>
        <v>25</v>
      </c>
      <c r="S460" s="35">
        <f t="shared" si="126"/>
        <v>14</v>
      </c>
      <c r="T460" s="34">
        <f t="shared" si="126"/>
        <v>0</v>
      </c>
      <c r="U460" s="35">
        <f t="shared" si="126"/>
        <v>0</v>
      </c>
      <c r="V460" s="34">
        <f t="shared" si="126"/>
        <v>29</v>
      </c>
      <c r="W460" s="35">
        <f t="shared" si="126"/>
        <v>25</v>
      </c>
      <c r="X460" s="35">
        <f>SUM(X456,X459)</f>
        <v>54</v>
      </c>
    </row>
    <row r="461" spans="1:24" ht="13.8" thickBot="1" x14ac:dyDescent="0.3">
      <c r="C461" s="1"/>
    </row>
    <row r="462" spans="1:24" x14ac:dyDescent="0.25">
      <c r="A462" s="198" t="s">
        <v>142</v>
      </c>
      <c r="B462" s="199"/>
      <c r="C462" s="199"/>
      <c r="D462" s="200" t="s">
        <v>0</v>
      </c>
      <c r="E462" s="200"/>
      <c r="F462" s="200" t="s">
        <v>1</v>
      </c>
      <c r="G462" s="200"/>
      <c r="H462" s="200" t="s">
        <v>2</v>
      </c>
      <c r="I462" s="200"/>
      <c r="J462" s="200" t="s">
        <v>9</v>
      </c>
      <c r="K462" s="200"/>
      <c r="L462" s="200" t="s">
        <v>3</v>
      </c>
      <c r="M462" s="200"/>
      <c r="N462" s="200" t="s">
        <v>10</v>
      </c>
      <c r="O462" s="200"/>
      <c r="P462" s="200" t="s">
        <v>4</v>
      </c>
      <c r="Q462" s="200"/>
      <c r="R462" s="200" t="s">
        <v>5</v>
      </c>
      <c r="S462" s="200"/>
      <c r="T462" s="200" t="s">
        <v>6</v>
      </c>
      <c r="U462" s="200"/>
      <c r="V462" s="200" t="s">
        <v>11</v>
      </c>
      <c r="W462" s="200"/>
      <c r="X462" s="202" t="s">
        <v>12</v>
      </c>
    </row>
    <row r="463" spans="1:24" ht="13.8" thickBot="1" x14ac:dyDescent="0.3">
      <c r="A463" s="205" t="s">
        <v>138</v>
      </c>
      <c r="B463" s="206"/>
      <c r="C463" s="206"/>
      <c r="D463" s="201"/>
      <c r="E463" s="201"/>
      <c r="F463" s="201"/>
      <c r="G463" s="201"/>
      <c r="H463" s="201"/>
      <c r="I463" s="201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201"/>
      <c r="V463" s="201"/>
      <c r="W463" s="201"/>
      <c r="X463" s="203"/>
    </row>
    <row r="464" spans="1:24" ht="13.8" thickBot="1" x14ac:dyDescent="0.3">
      <c r="A464" s="207" t="s">
        <v>40</v>
      </c>
      <c r="B464" s="208"/>
      <c r="C464" s="209"/>
      <c r="D464" s="179" t="s">
        <v>13</v>
      </c>
      <c r="E464" s="180" t="s">
        <v>14</v>
      </c>
      <c r="F464" s="179" t="s">
        <v>13</v>
      </c>
      <c r="G464" s="180" t="s">
        <v>14</v>
      </c>
      <c r="H464" s="179" t="s">
        <v>13</v>
      </c>
      <c r="I464" s="180" t="s">
        <v>14</v>
      </c>
      <c r="J464" s="179" t="s">
        <v>13</v>
      </c>
      <c r="K464" s="180" t="s">
        <v>14</v>
      </c>
      <c r="L464" s="181" t="s">
        <v>13</v>
      </c>
      <c r="M464" s="180" t="s">
        <v>14</v>
      </c>
      <c r="N464" s="179" t="s">
        <v>13</v>
      </c>
      <c r="O464" s="180" t="s">
        <v>14</v>
      </c>
      <c r="P464" s="179" t="s">
        <v>13</v>
      </c>
      <c r="Q464" s="180" t="s">
        <v>14</v>
      </c>
      <c r="R464" s="179" t="s">
        <v>13</v>
      </c>
      <c r="S464" s="180" t="s">
        <v>14</v>
      </c>
      <c r="T464" s="179" t="s">
        <v>13</v>
      </c>
      <c r="U464" s="182" t="s">
        <v>14</v>
      </c>
      <c r="V464" s="3" t="s">
        <v>13</v>
      </c>
      <c r="W464" s="4" t="s">
        <v>14</v>
      </c>
      <c r="X464" s="204"/>
    </row>
    <row r="465" spans="1:26" ht="26.4" x14ac:dyDescent="0.25">
      <c r="A465" s="247" t="s">
        <v>101</v>
      </c>
      <c r="B465" s="190" t="s">
        <v>16</v>
      </c>
      <c r="C465" s="134" t="s">
        <v>17</v>
      </c>
      <c r="D465" s="123">
        <v>0</v>
      </c>
      <c r="E465" s="124">
        <v>0</v>
      </c>
      <c r="F465" s="125">
        <v>0</v>
      </c>
      <c r="G465" s="126">
        <v>0</v>
      </c>
      <c r="H465" s="127">
        <v>0</v>
      </c>
      <c r="I465" s="124">
        <v>0</v>
      </c>
      <c r="J465" s="125">
        <v>0</v>
      </c>
      <c r="K465" s="126">
        <v>0</v>
      </c>
      <c r="L465" s="127">
        <v>0</v>
      </c>
      <c r="M465" s="124">
        <v>0</v>
      </c>
      <c r="N465" s="125">
        <v>0</v>
      </c>
      <c r="O465" s="126">
        <v>0</v>
      </c>
      <c r="P465" s="127">
        <v>0</v>
      </c>
      <c r="Q465" s="124">
        <v>0</v>
      </c>
      <c r="R465" s="128">
        <v>0</v>
      </c>
      <c r="S465" s="129">
        <v>0</v>
      </c>
      <c r="T465" s="127">
        <v>0</v>
      </c>
      <c r="U465" s="124">
        <v>0</v>
      </c>
      <c r="V465" s="6">
        <f>SUM(R465,P465,N465,L465,J465,H465,F465,D465, T465)</f>
        <v>0</v>
      </c>
      <c r="W465" s="7">
        <f>SUM(S465,Q465,O465,M465,K465,I465,G465,E465,U465)</f>
        <v>0</v>
      </c>
      <c r="X465" s="7">
        <f>SUM(V465:W465)</f>
        <v>0</v>
      </c>
    </row>
    <row r="466" spans="1:26" ht="26.4" x14ac:dyDescent="0.25">
      <c r="A466" s="248"/>
      <c r="B466" s="191"/>
      <c r="C466" s="135" t="s">
        <v>18</v>
      </c>
      <c r="D466" s="136">
        <v>3</v>
      </c>
      <c r="E466" s="137">
        <v>4</v>
      </c>
      <c r="F466" s="138">
        <v>0</v>
      </c>
      <c r="G466" s="139">
        <v>0</v>
      </c>
      <c r="H466" s="140">
        <v>1</v>
      </c>
      <c r="I466" s="141">
        <v>0</v>
      </c>
      <c r="J466" s="142">
        <v>0</v>
      </c>
      <c r="K466" s="143">
        <v>0</v>
      </c>
      <c r="L466" s="136">
        <v>0</v>
      </c>
      <c r="M466" s="137">
        <v>0</v>
      </c>
      <c r="N466" s="142">
        <v>0</v>
      </c>
      <c r="O466" s="143">
        <v>0</v>
      </c>
      <c r="P466" s="140">
        <v>0</v>
      </c>
      <c r="Q466" s="141">
        <v>0</v>
      </c>
      <c r="R466" s="138">
        <v>25</v>
      </c>
      <c r="S466" s="139">
        <v>21</v>
      </c>
      <c r="T466" s="140">
        <v>0</v>
      </c>
      <c r="U466" s="141">
        <v>0</v>
      </c>
      <c r="V466" s="13">
        <f>SUM(R466,P466,N466,L466,J466,H466,F466,D466, T466)</f>
        <v>29</v>
      </c>
      <c r="W466" s="11">
        <f>SUM(S466,Q466,O466,M466,K466,I466,G466,E466,U466)</f>
        <v>25</v>
      </c>
      <c r="X466" s="11">
        <f>SUM(V466:W466)</f>
        <v>54</v>
      </c>
    </row>
    <row r="467" spans="1:26" ht="13.8" thickBot="1" x14ac:dyDescent="0.3">
      <c r="A467" s="248"/>
      <c r="B467" s="192"/>
      <c r="C467" s="14" t="s">
        <v>19</v>
      </c>
      <c r="D467" s="15">
        <f t="shared" ref="D467:X467" si="127">SUM(D465:D466)</f>
        <v>3</v>
      </c>
      <c r="E467" s="16">
        <f t="shared" si="127"/>
        <v>4</v>
      </c>
      <c r="F467" s="17">
        <f t="shared" si="127"/>
        <v>0</v>
      </c>
      <c r="G467" s="18">
        <f t="shared" si="127"/>
        <v>0</v>
      </c>
      <c r="H467" s="19">
        <f t="shared" si="127"/>
        <v>1</v>
      </c>
      <c r="I467" s="16">
        <f t="shared" si="127"/>
        <v>0</v>
      </c>
      <c r="J467" s="17">
        <f t="shared" si="127"/>
        <v>0</v>
      </c>
      <c r="K467" s="20">
        <f t="shared" si="127"/>
        <v>0</v>
      </c>
      <c r="L467" s="21">
        <f t="shared" si="127"/>
        <v>0</v>
      </c>
      <c r="M467" s="22">
        <f t="shared" si="127"/>
        <v>0</v>
      </c>
      <c r="N467" s="15">
        <f t="shared" si="127"/>
        <v>0</v>
      </c>
      <c r="O467" s="22">
        <f t="shared" si="127"/>
        <v>0</v>
      </c>
      <c r="P467" s="17">
        <f t="shared" si="127"/>
        <v>0</v>
      </c>
      <c r="Q467" s="20">
        <f t="shared" si="127"/>
        <v>0</v>
      </c>
      <c r="R467" s="15">
        <f t="shared" si="127"/>
        <v>25</v>
      </c>
      <c r="S467" s="16">
        <f t="shared" si="127"/>
        <v>21</v>
      </c>
      <c r="T467" s="17">
        <f t="shared" si="127"/>
        <v>0</v>
      </c>
      <c r="U467" s="20">
        <f t="shared" si="127"/>
        <v>0</v>
      </c>
      <c r="V467" s="31">
        <f t="shared" si="127"/>
        <v>29</v>
      </c>
      <c r="W467" s="32">
        <f t="shared" si="127"/>
        <v>25</v>
      </c>
      <c r="X467" s="33">
        <f t="shared" si="127"/>
        <v>54</v>
      </c>
    </row>
    <row r="468" spans="1:26" ht="26.4" x14ac:dyDescent="0.25">
      <c r="A468" s="248"/>
      <c r="B468" s="193" t="s">
        <v>20</v>
      </c>
      <c r="C468" s="122" t="s">
        <v>17</v>
      </c>
      <c r="D468" s="123">
        <v>0</v>
      </c>
      <c r="E468" s="124">
        <v>0</v>
      </c>
      <c r="F468" s="125">
        <v>0</v>
      </c>
      <c r="G468" s="126">
        <v>0</v>
      </c>
      <c r="H468" s="127">
        <v>0</v>
      </c>
      <c r="I468" s="124">
        <v>0</v>
      </c>
      <c r="J468" s="125">
        <v>0</v>
      </c>
      <c r="K468" s="126">
        <v>0</v>
      </c>
      <c r="L468" s="127">
        <v>0</v>
      </c>
      <c r="M468" s="124">
        <v>0</v>
      </c>
      <c r="N468" s="125">
        <v>0</v>
      </c>
      <c r="O468" s="126">
        <v>0</v>
      </c>
      <c r="P468" s="127">
        <v>0</v>
      </c>
      <c r="Q468" s="124">
        <v>0</v>
      </c>
      <c r="R468" s="128">
        <v>0</v>
      </c>
      <c r="S468" s="129">
        <v>0</v>
      </c>
      <c r="T468" s="127">
        <v>0</v>
      </c>
      <c r="U468" s="124">
        <v>0</v>
      </c>
      <c r="V468" s="6">
        <f>SUM(R468,P468,N468,L468,J468,H468,F468,D468, T468)</f>
        <v>0</v>
      </c>
      <c r="W468" s="7">
        <f>SUM(S468,Q468,O468,M468,K468,I468,G468,E468,U468)</f>
        <v>0</v>
      </c>
      <c r="X468" s="7">
        <f>SUM(V468:W468)</f>
        <v>0</v>
      </c>
    </row>
    <row r="469" spans="1:26" ht="26.4" x14ac:dyDescent="0.25">
      <c r="A469" s="248"/>
      <c r="B469" s="194"/>
      <c r="C469" s="144" t="s">
        <v>18</v>
      </c>
      <c r="D469" s="145">
        <v>0</v>
      </c>
      <c r="E469" s="131">
        <v>0</v>
      </c>
      <c r="F469" s="146">
        <v>0</v>
      </c>
      <c r="G469" s="147">
        <v>0</v>
      </c>
      <c r="H469" s="145">
        <v>0</v>
      </c>
      <c r="I469" s="148">
        <v>0</v>
      </c>
      <c r="J469" s="149">
        <v>0</v>
      </c>
      <c r="K469" s="150">
        <v>0</v>
      </c>
      <c r="L469" s="130">
        <v>0</v>
      </c>
      <c r="M469" s="131">
        <v>0</v>
      </c>
      <c r="N469" s="149">
        <v>0</v>
      </c>
      <c r="O469" s="150">
        <v>0</v>
      </c>
      <c r="P469" s="145">
        <v>0</v>
      </c>
      <c r="Q469" s="148">
        <v>0</v>
      </c>
      <c r="R469" s="149">
        <v>0</v>
      </c>
      <c r="S469" s="147">
        <v>0</v>
      </c>
      <c r="T469" s="145">
        <v>0</v>
      </c>
      <c r="U469" s="148">
        <v>0</v>
      </c>
      <c r="V469" s="50">
        <f>SUM(R469,P469,N469,L469,J469,H469,F469,D469, T469)</f>
        <v>0</v>
      </c>
      <c r="W469" s="51">
        <f>SUM(S469,Q469,O469,M469,K469,I469,G469,E469,U469)</f>
        <v>0</v>
      </c>
      <c r="X469" s="51">
        <f>SUM(V469:W469)</f>
        <v>0</v>
      </c>
    </row>
    <row r="470" spans="1:26" ht="13.8" thickBot="1" x14ac:dyDescent="0.3">
      <c r="A470" s="249"/>
      <c r="B470" s="195"/>
      <c r="C470" s="45" t="s">
        <v>21</v>
      </c>
      <c r="D470" s="15">
        <f t="shared" ref="D470:X470" si="128">SUM(D468:D469)</f>
        <v>0</v>
      </c>
      <c r="E470" s="16">
        <f t="shared" si="128"/>
        <v>0</v>
      </c>
      <c r="F470" s="17">
        <f t="shared" si="128"/>
        <v>0</v>
      </c>
      <c r="G470" s="18">
        <f t="shared" si="128"/>
        <v>0</v>
      </c>
      <c r="H470" s="19">
        <f t="shared" si="128"/>
        <v>0</v>
      </c>
      <c r="I470" s="16">
        <f t="shared" si="128"/>
        <v>0</v>
      </c>
      <c r="J470" s="17">
        <f t="shared" si="128"/>
        <v>0</v>
      </c>
      <c r="K470" s="20">
        <f t="shared" si="128"/>
        <v>0</v>
      </c>
      <c r="L470" s="21">
        <f t="shared" si="128"/>
        <v>0</v>
      </c>
      <c r="M470" s="22">
        <f t="shared" si="128"/>
        <v>0</v>
      </c>
      <c r="N470" s="15">
        <f t="shared" si="128"/>
        <v>0</v>
      </c>
      <c r="O470" s="22">
        <f t="shared" si="128"/>
        <v>0</v>
      </c>
      <c r="P470" s="17">
        <f t="shared" si="128"/>
        <v>0</v>
      </c>
      <c r="Q470" s="20">
        <f t="shared" si="128"/>
        <v>0</v>
      </c>
      <c r="R470" s="15">
        <f t="shared" si="128"/>
        <v>0</v>
      </c>
      <c r="S470" s="16">
        <f t="shared" si="128"/>
        <v>0</v>
      </c>
      <c r="T470" s="17">
        <f t="shared" si="128"/>
        <v>0</v>
      </c>
      <c r="U470" s="20">
        <f t="shared" si="128"/>
        <v>0</v>
      </c>
      <c r="V470" s="31">
        <f t="shared" si="128"/>
        <v>0</v>
      </c>
      <c r="W470" s="32">
        <f t="shared" si="128"/>
        <v>0</v>
      </c>
      <c r="X470" s="33">
        <f t="shared" si="128"/>
        <v>0</v>
      </c>
    </row>
    <row r="471" spans="1:26" ht="13.8" thickBot="1" x14ac:dyDescent="0.3">
      <c r="A471" s="196" t="s">
        <v>11</v>
      </c>
      <c r="B471" s="197"/>
      <c r="C471" s="197"/>
      <c r="D471" s="34">
        <f>SUM(D470,D467)</f>
        <v>3</v>
      </c>
      <c r="E471" s="35">
        <f t="shared" ref="E471:W471" si="129">SUM(E470,E467)</f>
        <v>4</v>
      </c>
      <c r="F471" s="34">
        <f t="shared" si="129"/>
        <v>0</v>
      </c>
      <c r="G471" s="35">
        <f t="shared" si="129"/>
        <v>0</v>
      </c>
      <c r="H471" s="36">
        <f t="shared" si="129"/>
        <v>1</v>
      </c>
      <c r="I471" s="35">
        <f t="shared" si="129"/>
        <v>0</v>
      </c>
      <c r="J471" s="34">
        <f t="shared" si="129"/>
        <v>0</v>
      </c>
      <c r="K471" s="35">
        <f t="shared" si="129"/>
        <v>0</v>
      </c>
      <c r="L471" s="36">
        <f t="shared" si="129"/>
        <v>0</v>
      </c>
      <c r="M471" s="35">
        <f t="shared" si="129"/>
        <v>0</v>
      </c>
      <c r="N471" s="34">
        <f t="shared" si="129"/>
        <v>0</v>
      </c>
      <c r="O471" s="35">
        <f t="shared" si="129"/>
        <v>0</v>
      </c>
      <c r="P471" s="34">
        <f t="shared" si="129"/>
        <v>0</v>
      </c>
      <c r="Q471" s="35">
        <f t="shared" si="129"/>
        <v>0</v>
      </c>
      <c r="R471" s="36">
        <f t="shared" si="129"/>
        <v>25</v>
      </c>
      <c r="S471" s="35">
        <f t="shared" si="129"/>
        <v>21</v>
      </c>
      <c r="T471" s="34">
        <f t="shared" si="129"/>
        <v>0</v>
      </c>
      <c r="U471" s="35">
        <f t="shared" si="129"/>
        <v>0</v>
      </c>
      <c r="V471" s="34">
        <f t="shared" si="129"/>
        <v>29</v>
      </c>
      <c r="W471" s="35">
        <f t="shared" si="129"/>
        <v>25</v>
      </c>
      <c r="X471" s="35">
        <f>SUM(X470,X467)</f>
        <v>54</v>
      </c>
    </row>
    <row r="472" spans="1:26" ht="13.8" thickBot="1" x14ac:dyDescent="0.3"/>
    <row r="473" spans="1:26" x14ac:dyDescent="0.25">
      <c r="A473" s="198" t="s">
        <v>102</v>
      </c>
      <c r="B473" s="199"/>
      <c r="C473" s="199"/>
      <c r="D473" s="200" t="s">
        <v>0</v>
      </c>
      <c r="E473" s="200"/>
      <c r="F473" s="200" t="s">
        <v>1</v>
      </c>
      <c r="G473" s="200"/>
      <c r="H473" s="200" t="s">
        <v>2</v>
      </c>
      <c r="I473" s="200"/>
      <c r="J473" s="200" t="s">
        <v>9</v>
      </c>
      <c r="K473" s="200"/>
      <c r="L473" s="200" t="s">
        <v>3</v>
      </c>
      <c r="M473" s="200"/>
      <c r="N473" s="200" t="s">
        <v>10</v>
      </c>
      <c r="O473" s="200"/>
      <c r="P473" s="200" t="s">
        <v>4</v>
      </c>
      <c r="Q473" s="200"/>
      <c r="R473" s="200" t="s">
        <v>5</v>
      </c>
      <c r="S473" s="200"/>
      <c r="T473" s="200" t="s">
        <v>6</v>
      </c>
      <c r="U473" s="200"/>
      <c r="V473" s="200" t="s">
        <v>11</v>
      </c>
      <c r="W473" s="200"/>
      <c r="X473" s="202" t="s">
        <v>12</v>
      </c>
    </row>
    <row r="474" spans="1:26" ht="13.8" thickBot="1" x14ac:dyDescent="0.3">
      <c r="A474" s="205" t="s">
        <v>138</v>
      </c>
      <c r="B474" s="206"/>
      <c r="C474" s="206"/>
      <c r="D474" s="201"/>
      <c r="E474" s="201"/>
      <c r="F474" s="201"/>
      <c r="G474" s="201"/>
      <c r="H474" s="201"/>
      <c r="I474" s="201"/>
      <c r="J474" s="201"/>
      <c r="K474" s="201"/>
      <c r="L474" s="201"/>
      <c r="M474" s="201"/>
      <c r="N474" s="201"/>
      <c r="O474" s="201"/>
      <c r="P474" s="201"/>
      <c r="Q474" s="201"/>
      <c r="R474" s="201"/>
      <c r="S474" s="201"/>
      <c r="T474" s="201"/>
      <c r="U474" s="201"/>
      <c r="V474" s="201"/>
      <c r="W474" s="201"/>
      <c r="X474" s="203"/>
    </row>
    <row r="475" spans="1:26" ht="13.8" thickBot="1" x14ac:dyDescent="0.3">
      <c r="A475" s="207" t="s">
        <v>103</v>
      </c>
      <c r="B475" s="208"/>
      <c r="C475" s="209"/>
      <c r="D475" s="179" t="s">
        <v>13</v>
      </c>
      <c r="E475" s="180" t="s">
        <v>14</v>
      </c>
      <c r="F475" s="179" t="s">
        <v>13</v>
      </c>
      <c r="G475" s="180" t="s">
        <v>14</v>
      </c>
      <c r="H475" s="179" t="s">
        <v>13</v>
      </c>
      <c r="I475" s="180" t="s">
        <v>14</v>
      </c>
      <c r="J475" s="179" t="s">
        <v>13</v>
      </c>
      <c r="K475" s="180" t="s">
        <v>14</v>
      </c>
      <c r="L475" s="181" t="s">
        <v>13</v>
      </c>
      <c r="M475" s="180" t="s">
        <v>14</v>
      </c>
      <c r="N475" s="179" t="s">
        <v>13</v>
      </c>
      <c r="O475" s="180" t="s">
        <v>14</v>
      </c>
      <c r="P475" s="179" t="s">
        <v>13</v>
      </c>
      <c r="Q475" s="180" t="s">
        <v>14</v>
      </c>
      <c r="R475" s="179" t="s">
        <v>13</v>
      </c>
      <c r="S475" s="180" t="s">
        <v>14</v>
      </c>
      <c r="T475" s="179" t="s">
        <v>13</v>
      </c>
      <c r="U475" s="182" t="s">
        <v>14</v>
      </c>
      <c r="V475" s="3" t="s">
        <v>13</v>
      </c>
      <c r="W475" s="4" t="s">
        <v>14</v>
      </c>
      <c r="X475" s="204"/>
    </row>
    <row r="476" spans="1:26" ht="26.4" x14ac:dyDescent="0.25">
      <c r="A476" s="244" t="s">
        <v>101</v>
      </c>
      <c r="B476" s="190" t="s">
        <v>16</v>
      </c>
      <c r="C476" s="134" t="s">
        <v>17</v>
      </c>
      <c r="D476" s="123">
        <v>0</v>
      </c>
      <c r="E476" s="124">
        <v>0</v>
      </c>
      <c r="F476" s="125">
        <v>0</v>
      </c>
      <c r="G476" s="126">
        <v>0</v>
      </c>
      <c r="H476" s="127">
        <v>0</v>
      </c>
      <c r="I476" s="124">
        <v>0</v>
      </c>
      <c r="J476" s="125">
        <v>0</v>
      </c>
      <c r="K476" s="126">
        <v>0</v>
      </c>
      <c r="L476" s="127">
        <v>0</v>
      </c>
      <c r="M476" s="124">
        <v>0</v>
      </c>
      <c r="N476" s="125">
        <v>0</v>
      </c>
      <c r="O476" s="126">
        <v>0</v>
      </c>
      <c r="P476" s="127">
        <v>0</v>
      </c>
      <c r="Q476" s="124">
        <v>0</v>
      </c>
      <c r="R476" s="128">
        <v>0</v>
      </c>
      <c r="S476" s="129">
        <v>0</v>
      </c>
      <c r="T476" s="127">
        <v>0</v>
      </c>
      <c r="U476" s="124">
        <v>0</v>
      </c>
      <c r="V476" s="6">
        <f>SUM(R476,P476,N476,L476,J476,H476,F476,D476, T476)</f>
        <v>0</v>
      </c>
      <c r="W476" s="7">
        <f>SUM(S476,Q476,O476,M476,K476,I476,G476,E476,U476)</f>
        <v>0</v>
      </c>
      <c r="X476" s="7">
        <f>SUM(V476:W476)</f>
        <v>0</v>
      </c>
    </row>
    <row r="477" spans="1:26" ht="26.4" x14ac:dyDescent="0.25">
      <c r="A477" s="245"/>
      <c r="B477" s="191"/>
      <c r="C477" s="135" t="s">
        <v>18</v>
      </c>
      <c r="D477" s="136">
        <v>1</v>
      </c>
      <c r="E477" s="137">
        <v>1</v>
      </c>
      <c r="F477" s="138">
        <v>0</v>
      </c>
      <c r="G477" s="139">
        <v>0</v>
      </c>
      <c r="H477" s="140">
        <v>0</v>
      </c>
      <c r="I477" s="141">
        <v>0</v>
      </c>
      <c r="J477" s="142">
        <v>0</v>
      </c>
      <c r="K477" s="143">
        <v>0</v>
      </c>
      <c r="L477" s="136">
        <v>0</v>
      </c>
      <c r="M477" s="137">
        <v>0</v>
      </c>
      <c r="N477" s="142">
        <v>0</v>
      </c>
      <c r="O477" s="143">
        <v>0</v>
      </c>
      <c r="P477" s="140">
        <v>0</v>
      </c>
      <c r="Q477" s="141">
        <v>0</v>
      </c>
      <c r="R477" s="138">
        <v>6</v>
      </c>
      <c r="S477" s="139">
        <v>5</v>
      </c>
      <c r="T477" s="140">
        <v>0</v>
      </c>
      <c r="U477" s="141">
        <v>0</v>
      </c>
      <c r="V477" s="13">
        <f>SUM(R477,P477,N477,L477,J477,H477,F477,D477, T477)</f>
        <v>7</v>
      </c>
      <c r="W477" s="11">
        <f>SUM(S477,Q477,O477,M477,K477,I477,G477,E477,U477)</f>
        <v>6</v>
      </c>
      <c r="X477" s="11">
        <f>SUM(V477:W477)</f>
        <v>13</v>
      </c>
    </row>
    <row r="478" spans="1:26" ht="13.8" thickBot="1" x14ac:dyDescent="0.3">
      <c r="A478" s="245"/>
      <c r="B478" s="192"/>
      <c r="C478" s="14" t="s">
        <v>19</v>
      </c>
      <c r="D478" s="15">
        <f t="shared" ref="D478:X478" si="130">SUM(D476:D477)</f>
        <v>1</v>
      </c>
      <c r="E478" s="16">
        <f t="shared" si="130"/>
        <v>1</v>
      </c>
      <c r="F478" s="17">
        <f t="shared" si="130"/>
        <v>0</v>
      </c>
      <c r="G478" s="18">
        <f t="shared" si="130"/>
        <v>0</v>
      </c>
      <c r="H478" s="19">
        <f t="shared" si="130"/>
        <v>0</v>
      </c>
      <c r="I478" s="16">
        <f t="shared" si="130"/>
        <v>0</v>
      </c>
      <c r="J478" s="17">
        <f t="shared" si="130"/>
        <v>0</v>
      </c>
      <c r="K478" s="20">
        <f t="shared" si="130"/>
        <v>0</v>
      </c>
      <c r="L478" s="21">
        <f t="shared" si="130"/>
        <v>0</v>
      </c>
      <c r="M478" s="22">
        <f t="shared" si="130"/>
        <v>0</v>
      </c>
      <c r="N478" s="15">
        <f t="shared" si="130"/>
        <v>0</v>
      </c>
      <c r="O478" s="22">
        <f t="shared" si="130"/>
        <v>0</v>
      </c>
      <c r="P478" s="17">
        <f t="shared" si="130"/>
        <v>0</v>
      </c>
      <c r="Q478" s="20">
        <f t="shared" si="130"/>
        <v>0</v>
      </c>
      <c r="R478" s="15">
        <f t="shared" si="130"/>
        <v>6</v>
      </c>
      <c r="S478" s="16">
        <f t="shared" si="130"/>
        <v>5</v>
      </c>
      <c r="T478" s="17">
        <f t="shared" si="130"/>
        <v>0</v>
      </c>
      <c r="U478" s="20">
        <f t="shared" si="130"/>
        <v>0</v>
      </c>
      <c r="V478" s="31">
        <f t="shared" si="130"/>
        <v>7</v>
      </c>
      <c r="W478" s="32">
        <f t="shared" si="130"/>
        <v>6</v>
      </c>
      <c r="X478" s="33">
        <f t="shared" si="130"/>
        <v>13</v>
      </c>
    </row>
    <row r="479" spans="1:26" ht="26.4" x14ac:dyDescent="0.25">
      <c r="A479" s="245"/>
      <c r="B479" s="193" t="s">
        <v>20</v>
      </c>
      <c r="C479" s="122" t="s">
        <v>17</v>
      </c>
      <c r="D479" s="123">
        <v>0</v>
      </c>
      <c r="E479" s="124">
        <v>0</v>
      </c>
      <c r="F479" s="125">
        <v>0</v>
      </c>
      <c r="G479" s="126">
        <v>0</v>
      </c>
      <c r="H479" s="127">
        <v>0</v>
      </c>
      <c r="I479" s="124">
        <v>0</v>
      </c>
      <c r="J479" s="125">
        <v>0</v>
      </c>
      <c r="K479" s="126">
        <v>0</v>
      </c>
      <c r="L479" s="127">
        <v>0</v>
      </c>
      <c r="M479" s="124">
        <v>0</v>
      </c>
      <c r="N479" s="125">
        <v>0</v>
      </c>
      <c r="O479" s="126">
        <v>0</v>
      </c>
      <c r="P479" s="127">
        <v>0</v>
      </c>
      <c r="Q479" s="124">
        <v>0</v>
      </c>
      <c r="R479" s="128">
        <v>0</v>
      </c>
      <c r="S479" s="129">
        <v>0</v>
      </c>
      <c r="T479" s="127">
        <v>0</v>
      </c>
      <c r="U479" s="124">
        <v>0</v>
      </c>
      <c r="V479" s="6">
        <f>SUM(R479,P479,N479,L479,J479,H479,F479,D479, T479)</f>
        <v>0</v>
      </c>
      <c r="W479" s="7">
        <f>SUM(S479,Q479,O479,M479,K479,I479,G479,E479,U479)</f>
        <v>0</v>
      </c>
      <c r="X479" s="7">
        <f>SUM(V479:W479)</f>
        <v>0</v>
      </c>
    </row>
    <row r="480" spans="1:26" ht="27" x14ac:dyDescent="0.3">
      <c r="A480" s="245"/>
      <c r="B480" s="194"/>
      <c r="C480" s="144" t="s">
        <v>18</v>
      </c>
      <c r="D480" s="145">
        <v>1</v>
      </c>
      <c r="E480" s="131">
        <v>0</v>
      </c>
      <c r="F480" s="146">
        <v>0</v>
      </c>
      <c r="G480" s="147">
        <v>0</v>
      </c>
      <c r="H480" s="145">
        <v>0</v>
      </c>
      <c r="I480" s="148">
        <v>0</v>
      </c>
      <c r="J480" s="149">
        <v>0</v>
      </c>
      <c r="K480" s="150">
        <v>0</v>
      </c>
      <c r="L480" s="130">
        <v>0</v>
      </c>
      <c r="M480" s="131">
        <v>0</v>
      </c>
      <c r="N480" s="149">
        <v>0</v>
      </c>
      <c r="O480" s="150">
        <v>0</v>
      </c>
      <c r="P480" s="145">
        <v>0</v>
      </c>
      <c r="Q480" s="148">
        <v>0</v>
      </c>
      <c r="R480" s="149">
        <v>0</v>
      </c>
      <c r="S480" s="147">
        <v>0</v>
      </c>
      <c r="T480" s="145">
        <v>0</v>
      </c>
      <c r="U480" s="148">
        <v>0</v>
      </c>
      <c r="V480" s="50">
        <f>SUM(R480,P480,N480,L480,J480,H480,F480,D480, T480)</f>
        <v>1</v>
      </c>
      <c r="W480" s="51">
        <f>SUM(S480,Q480,O480,M480,K480,I480,G480,E480,U480)</f>
        <v>0</v>
      </c>
      <c r="X480" s="51">
        <f>SUM(V480:W480)</f>
        <v>1</v>
      </c>
      <c r="Z480"/>
    </row>
    <row r="481" spans="1:26" ht="13.8" thickBot="1" x14ac:dyDescent="0.3">
      <c r="A481" s="246"/>
      <c r="B481" s="195"/>
      <c r="C481" s="45" t="s">
        <v>21</v>
      </c>
      <c r="D481" s="15">
        <f t="shared" ref="D481:X481" si="131">SUM(D479:D480)</f>
        <v>1</v>
      </c>
      <c r="E481" s="16">
        <f t="shared" si="131"/>
        <v>0</v>
      </c>
      <c r="F481" s="17">
        <f t="shared" si="131"/>
        <v>0</v>
      </c>
      <c r="G481" s="18">
        <f t="shared" si="131"/>
        <v>0</v>
      </c>
      <c r="H481" s="19">
        <f t="shared" si="131"/>
        <v>0</v>
      </c>
      <c r="I481" s="16">
        <f t="shared" si="131"/>
        <v>0</v>
      </c>
      <c r="J481" s="17">
        <f t="shared" si="131"/>
        <v>0</v>
      </c>
      <c r="K481" s="20">
        <f t="shared" si="131"/>
        <v>0</v>
      </c>
      <c r="L481" s="21">
        <f t="shared" si="131"/>
        <v>0</v>
      </c>
      <c r="M481" s="22">
        <f t="shared" si="131"/>
        <v>0</v>
      </c>
      <c r="N481" s="15">
        <f t="shared" si="131"/>
        <v>0</v>
      </c>
      <c r="O481" s="22">
        <f t="shared" si="131"/>
        <v>0</v>
      </c>
      <c r="P481" s="17">
        <f t="shared" si="131"/>
        <v>0</v>
      </c>
      <c r="Q481" s="20">
        <f t="shared" si="131"/>
        <v>0</v>
      </c>
      <c r="R481" s="15">
        <f t="shared" si="131"/>
        <v>0</v>
      </c>
      <c r="S481" s="16">
        <f t="shared" si="131"/>
        <v>0</v>
      </c>
      <c r="T481" s="17">
        <f t="shared" si="131"/>
        <v>0</v>
      </c>
      <c r="U481" s="20">
        <f t="shared" si="131"/>
        <v>0</v>
      </c>
      <c r="V481" s="31">
        <f t="shared" si="131"/>
        <v>1</v>
      </c>
      <c r="W481" s="32">
        <f t="shared" si="131"/>
        <v>0</v>
      </c>
      <c r="X481" s="33">
        <f t="shared" si="131"/>
        <v>1</v>
      </c>
    </row>
    <row r="482" spans="1:26" ht="13.8" thickBot="1" x14ac:dyDescent="0.3">
      <c r="A482" s="196" t="s">
        <v>11</v>
      </c>
      <c r="B482" s="197"/>
      <c r="C482" s="197"/>
      <c r="D482" s="34">
        <f>SUM(D481,D478)</f>
        <v>2</v>
      </c>
      <c r="E482" s="35">
        <f t="shared" ref="E482:W482" si="132">SUM(E481,E478)</f>
        <v>1</v>
      </c>
      <c r="F482" s="34">
        <f t="shared" si="132"/>
        <v>0</v>
      </c>
      <c r="G482" s="35">
        <f t="shared" si="132"/>
        <v>0</v>
      </c>
      <c r="H482" s="36">
        <f t="shared" si="132"/>
        <v>0</v>
      </c>
      <c r="I482" s="35">
        <f t="shared" si="132"/>
        <v>0</v>
      </c>
      <c r="J482" s="34">
        <f t="shared" si="132"/>
        <v>0</v>
      </c>
      <c r="K482" s="35">
        <f t="shared" si="132"/>
        <v>0</v>
      </c>
      <c r="L482" s="36">
        <f t="shared" si="132"/>
        <v>0</v>
      </c>
      <c r="M482" s="35">
        <f t="shared" si="132"/>
        <v>0</v>
      </c>
      <c r="N482" s="34">
        <f t="shared" si="132"/>
        <v>0</v>
      </c>
      <c r="O482" s="35">
        <f t="shared" si="132"/>
        <v>0</v>
      </c>
      <c r="P482" s="34">
        <f t="shared" si="132"/>
        <v>0</v>
      </c>
      <c r="Q482" s="35">
        <f t="shared" si="132"/>
        <v>0</v>
      </c>
      <c r="R482" s="36">
        <f t="shared" si="132"/>
        <v>6</v>
      </c>
      <c r="S482" s="35">
        <f t="shared" si="132"/>
        <v>5</v>
      </c>
      <c r="T482" s="34">
        <f t="shared" si="132"/>
        <v>0</v>
      </c>
      <c r="U482" s="35">
        <f t="shared" si="132"/>
        <v>0</v>
      </c>
      <c r="V482" s="34">
        <f t="shared" si="132"/>
        <v>8</v>
      </c>
      <c r="W482" s="35">
        <f t="shared" si="132"/>
        <v>6</v>
      </c>
      <c r="X482" s="35">
        <f>SUM(X481,X478)</f>
        <v>14</v>
      </c>
    </row>
    <row r="483" spans="1:26" ht="13.8" thickBot="1" x14ac:dyDescent="0.3"/>
    <row r="484" spans="1:26" x14ac:dyDescent="0.25">
      <c r="A484" s="198" t="s">
        <v>143</v>
      </c>
      <c r="B484" s="199"/>
      <c r="C484" s="199"/>
      <c r="D484" s="200" t="s">
        <v>0</v>
      </c>
      <c r="E484" s="200"/>
      <c r="F484" s="200" t="s">
        <v>1</v>
      </c>
      <c r="G484" s="200"/>
      <c r="H484" s="200" t="s">
        <v>2</v>
      </c>
      <c r="I484" s="200"/>
      <c r="J484" s="200" t="s">
        <v>9</v>
      </c>
      <c r="K484" s="200"/>
      <c r="L484" s="200" t="s">
        <v>3</v>
      </c>
      <c r="M484" s="200"/>
      <c r="N484" s="200" t="s">
        <v>10</v>
      </c>
      <c r="O484" s="200"/>
      <c r="P484" s="200" t="s">
        <v>4</v>
      </c>
      <c r="Q484" s="200"/>
      <c r="R484" s="200" t="s">
        <v>5</v>
      </c>
      <c r="S484" s="200"/>
      <c r="T484" s="200" t="s">
        <v>6</v>
      </c>
      <c r="U484" s="200"/>
      <c r="V484" s="200" t="s">
        <v>11</v>
      </c>
      <c r="W484" s="200"/>
      <c r="X484" s="202" t="s">
        <v>12</v>
      </c>
    </row>
    <row r="485" spans="1:26" ht="13.8" thickBot="1" x14ac:dyDescent="0.3">
      <c r="A485" s="205" t="s">
        <v>138</v>
      </c>
      <c r="B485" s="206"/>
      <c r="C485" s="206"/>
      <c r="D485" s="201"/>
      <c r="E485" s="201"/>
      <c r="F485" s="201"/>
      <c r="G485" s="201"/>
      <c r="H485" s="201"/>
      <c r="I485" s="201"/>
      <c r="J485" s="201"/>
      <c r="K485" s="201"/>
      <c r="L485" s="201"/>
      <c r="M485" s="201"/>
      <c r="N485" s="201"/>
      <c r="O485" s="201"/>
      <c r="P485" s="201"/>
      <c r="Q485" s="201"/>
      <c r="R485" s="201"/>
      <c r="S485" s="201"/>
      <c r="T485" s="201"/>
      <c r="U485" s="201"/>
      <c r="V485" s="201"/>
      <c r="W485" s="201"/>
      <c r="X485" s="203"/>
    </row>
    <row r="486" spans="1:26" ht="13.8" thickBot="1" x14ac:dyDescent="0.3">
      <c r="A486" s="207" t="s">
        <v>150</v>
      </c>
      <c r="B486" s="208"/>
      <c r="C486" s="209"/>
      <c r="D486" s="179" t="s">
        <v>13</v>
      </c>
      <c r="E486" s="180" t="s">
        <v>14</v>
      </c>
      <c r="F486" s="179" t="s">
        <v>13</v>
      </c>
      <c r="G486" s="180" t="s">
        <v>14</v>
      </c>
      <c r="H486" s="179" t="s">
        <v>13</v>
      </c>
      <c r="I486" s="180" t="s">
        <v>14</v>
      </c>
      <c r="J486" s="179" t="s">
        <v>13</v>
      </c>
      <c r="K486" s="180" t="s">
        <v>14</v>
      </c>
      <c r="L486" s="181" t="s">
        <v>13</v>
      </c>
      <c r="M486" s="180" t="s">
        <v>14</v>
      </c>
      <c r="N486" s="179" t="s">
        <v>13</v>
      </c>
      <c r="O486" s="180" t="s">
        <v>14</v>
      </c>
      <c r="P486" s="179" t="s">
        <v>13</v>
      </c>
      <c r="Q486" s="180" t="s">
        <v>14</v>
      </c>
      <c r="R486" s="179" t="s">
        <v>13</v>
      </c>
      <c r="S486" s="180" t="s">
        <v>14</v>
      </c>
      <c r="T486" s="179" t="s">
        <v>13</v>
      </c>
      <c r="U486" s="182" t="s">
        <v>14</v>
      </c>
      <c r="V486" s="3" t="s">
        <v>13</v>
      </c>
      <c r="W486" s="4" t="s">
        <v>14</v>
      </c>
      <c r="X486" s="204"/>
    </row>
    <row r="487" spans="1:26" ht="26.4" x14ac:dyDescent="0.25">
      <c r="A487" s="247" t="s">
        <v>101</v>
      </c>
      <c r="B487" s="190" t="s">
        <v>16</v>
      </c>
      <c r="C487" s="134" t="s">
        <v>17</v>
      </c>
      <c r="D487" s="123">
        <v>0</v>
      </c>
      <c r="E487" s="124">
        <v>0</v>
      </c>
      <c r="F487" s="125">
        <v>0</v>
      </c>
      <c r="G487" s="126">
        <v>0</v>
      </c>
      <c r="H487" s="127">
        <v>0</v>
      </c>
      <c r="I487" s="124">
        <v>0</v>
      </c>
      <c r="J487" s="125">
        <v>0</v>
      </c>
      <c r="K487" s="126">
        <v>0</v>
      </c>
      <c r="L487" s="127">
        <v>0</v>
      </c>
      <c r="M487" s="124">
        <v>0</v>
      </c>
      <c r="N487" s="125">
        <v>0</v>
      </c>
      <c r="O487" s="126">
        <v>0</v>
      </c>
      <c r="P487" s="127">
        <v>0</v>
      </c>
      <c r="Q487" s="124">
        <v>0</v>
      </c>
      <c r="R487" s="128">
        <v>0</v>
      </c>
      <c r="S487" s="129">
        <v>0</v>
      </c>
      <c r="T487" s="127">
        <v>0</v>
      </c>
      <c r="U487" s="124">
        <v>0</v>
      </c>
      <c r="V487" s="6">
        <f>SUM(R487,P487,N487,L487,J487,H487,F487,D487, T487)</f>
        <v>0</v>
      </c>
      <c r="W487" s="7">
        <f>SUM(S487,Q487,O487,M487,K487,I487,G487,E487,U487)</f>
        <v>0</v>
      </c>
      <c r="X487" s="7">
        <f>SUM(V487:W487)</f>
        <v>0</v>
      </c>
    </row>
    <row r="488" spans="1:26" ht="26.4" x14ac:dyDescent="0.25">
      <c r="A488" s="248"/>
      <c r="B488" s="191"/>
      <c r="C488" s="135" t="s">
        <v>18</v>
      </c>
      <c r="D488" s="136">
        <v>1</v>
      </c>
      <c r="E488" s="137">
        <v>0</v>
      </c>
      <c r="F488" s="138">
        <v>0</v>
      </c>
      <c r="G488" s="139">
        <v>0</v>
      </c>
      <c r="H488" s="140">
        <v>0</v>
      </c>
      <c r="I488" s="141">
        <v>0</v>
      </c>
      <c r="J488" s="142">
        <v>0</v>
      </c>
      <c r="K488" s="143">
        <v>0</v>
      </c>
      <c r="L488" s="136">
        <v>0</v>
      </c>
      <c r="M488" s="137">
        <v>0</v>
      </c>
      <c r="N488" s="142">
        <v>0</v>
      </c>
      <c r="O488" s="143">
        <v>0</v>
      </c>
      <c r="P488" s="140">
        <v>0</v>
      </c>
      <c r="Q488" s="141">
        <v>0</v>
      </c>
      <c r="R488" s="138">
        <v>0</v>
      </c>
      <c r="S488" s="139">
        <v>0</v>
      </c>
      <c r="T488" s="140">
        <v>0</v>
      </c>
      <c r="U488" s="141">
        <v>0</v>
      </c>
      <c r="V488" s="13">
        <f>SUM(R488,P488,N488,L488,J488,H488,F488,D488, T488)</f>
        <v>1</v>
      </c>
      <c r="W488" s="11">
        <f>SUM(S488,Q488,O488,M488,K488,I488,G488,E488,U488)</f>
        <v>0</v>
      </c>
      <c r="X488" s="11">
        <f>SUM(V488:W488)</f>
        <v>1</v>
      </c>
    </row>
    <row r="489" spans="1:26" ht="13.8" thickBot="1" x14ac:dyDescent="0.3">
      <c r="A489" s="248"/>
      <c r="B489" s="192"/>
      <c r="C489" s="14" t="s">
        <v>19</v>
      </c>
      <c r="D489" s="15">
        <f t="shared" ref="D489:X489" si="133">SUM(D487:D488)</f>
        <v>1</v>
      </c>
      <c r="E489" s="16">
        <f t="shared" si="133"/>
        <v>0</v>
      </c>
      <c r="F489" s="17">
        <f t="shared" si="133"/>
        <v>0</v>
      </c>
      <c r="G489" s="18">
        <f t="shared" si="133"/>
        <v>0</v>
      </c>
      <c r="H489" s="19">
        <f t="shared" si="133"/>
        <v>0</v>
      </c>
      <c r="I489" s="16">
        <f t="shared" si="133"/>
        <v>0</v>
      </c>
      <c r="J489" s="17">
        <f t="shared" si="133"/>
        <v>0</v>
      </c>
      <c r="K489" s="20">
        <f t="shared" si="133"/>
        <v>0</v>
      </c>
      <c r="L489" s="21">
        <f t="shared" si="133"/>
        <v>0</v>
      </c>
      <c r="M489" s="22">
        <f t="shared" si="133"/>
        <v>0</v>
      </c>
      <c r="N489" s="15">
        <f t="shared" si="133"/>
        <v>0</v>
      </c>
      <c r="O489" s="22">
        <f t="shared" si="133"/>
        <v>0</v>
      </c>
      <c r="P489" s="17">
        <f t="shared" si="133"/>
        <v>0</v>
      </c>
      <c r="Q489" s="20">
        <f t="shared" si="133"/>
        <v>0</v>
      </c>
      <c r="R489" s="15">
        <f t="shared" si="133"/>
        <v>0</v>
      </c>
      <c r="S489" s="16">
        <f t="shared" si="133"/>
        <v>0</v>
      </c>
      <c r="T489" s="17">
        <f t="shared" si="133"/>
        <v>0</v>
      </c>
      <c r="U489" s="20">
        <f t="shared" si="133"/>
        <v>0</v>
      </c>
      <c r="V489" s="31">
        <f t="shared" si="133"/>
        <v>1</v>
      </c>
      <c r="W489" s="32">
        <f t="shared" si="133"/>
        <v>0</v>
      </c>
      <c r="X489" s="33">
        <f t="shared" si="133"/>
        <v>1</v>
      </c>
    </row>
    <row r="490" spans="1:26" ht="26.4" x14ac:dyDescent="0.25">
      <c r="A490" s="248"/>
      <c r="B490" s="193" t="s">
        <v>20</v>
      </c>
      <c r="C490" s="122" t="s">
        <v>17</v>
      </c>
      <c r="D490" s="123">
        <v>0</v>
      </c>
      <c r="E490" s="124">
        <v>0</v>
      </c>
      <c r="F490" s="125">
        <v>0</v>
      </c>
      <c r="G490" s="126">
        <v>0</v>
      </c>
      <c r="H490" s="127">
        <v>0</v>
      </c>
      <c r="I490" s="124">
        <v>0</v>
      </c>
      <c r="J490" s="125">
        <v>0</v>
      </c>
      <c r="K490" s="126">
        <v>0</v>
      </c>
      <c r="L490" s="127">
        <v>0</v>
      </c>
      <c r="M490" s="124">
        <v>0</v>
      </c>
      <c r="N490" s="125">
        <v>0</v>
      </c>
      <c r="O490" s="126">
        <v>0</v>
      </c>
      <c r="P490" s="127">
        <v>0</v>
      </c>
      <c r="Q490" s="124">
        <v>0</v>
      </c>
      <c r="R490" s="128">
        <v>0</v>
      </c>
      <c r="S490" s="129">
        <v>0</v>
      </c>
      <c r="T490" s="127">
        <v>0</v>
      </c>
      <c r="U490" s="124">
        <v>0</v>
      </c>
      <c r="V490" s="6">
        <f>SUM(R490,P490,N490,L490,J490,H490,F490,D490, T490)</f>
        <v>0</v>
      </c>
      <c r="W490" s="7">
        <f>SUM(S490,Q490,O490,M490,K490,I490,G490,E490,U490)</f>
        <v>0</v>
      </c>
      <c r="X490" s="7">
        <f>SUM(V490:W490)</f>
        <v>0</v>
      </c>
    </row>
    <row r="491" spans="1:26" ht="27" x14ac:dyDescent="0.3">
      <c r="A491" s="248"/>
      <c r="B491" s="194"/>
      <c r="C491" s="144" t="s">
        <v>18</v>
      </c>
      <c r="D491" s="145">
        <v>0</v>
      </c>
      <c r="E491" s="131">
        <v>0</v>
      </c>
      <c r="F491" s="146">
        <v>0</v>
      </c>
      <c r="G491" s="147">
        <v>0</v>
      </c>
      <c r="H491" s="145">
        <v>0</v>
      </c>
      <c r="I491" s="148">
        <v>0</v>
      </c>
      <c r="J491" s="149">
        <v>0</v>
      </c>
      <c r="K491" s="150">
        <v>0</v>
      </c>
      <c r="L491" s="130">
        <v>0</v>
      </c>
      <c r="M491" s="131">
        <v>0</v>
      </c>
      <c r="N491" s="149">
        <v>0</v>
      </c>
      <c r="O491" s="150">
        <v>0</v>
      </c>
      <c r="P491" s="145">
        <v>0</v>
      </c>
      <c r="Q491" s="148">
        <v>0</v>
      </c>
      <c r="R491" s="149">
        <v>0</v>
      </c>
      <c r="S491" s="147">
        <v>0</v>
      </c>
      <c r="T491" s="145">
        <v>0</v>
      </c>
      <c r="U491" s="148">
        <v>0</v>
      </c>
      <c r="V491" s="50">
        <f>SUM(R491,P491,N491,L491,J491,H491,F491,D491, T491)</f>
        <v>0</v>
      </c>
      <c r="W491" s="51">
        <f>SUM(S491,Q491,O491,M491,K491,I491,G491,E491,U491)</f>
        <v>0</v>
      </c>
      <c r="X491" s="51">
        <f>SUM(V491:W491)</f>
        <v>0</v>
      </c>
      <c r="Z491"/>
    </row>
    <row r="492" spans="1:26" ht="13.8" thickBot="1" x14ac:dyDescent="0.3">
      <c r="A492" s="249"/>
      <c r="B492" s="195"/>
      <c r="C492" s="45" t="s">
        <v>21</v>
      </c>
      <c r="D492" s="15">
        <f t="shared" ref="D492:X492" si="134">SUM(D490:D491)</f>
        <v>0</v>
      </c>
      <c r="E492" s="16">
        <f t="shared" si="134"/>
        <v>0</v>
      </c>
      <c r="F492" s="17">
        <f t="shared" si="134"/>
        <v>0</v>
      </c>
      <c r="G492" s="18">
        <f t="shared" si="134"/>
        <v>0</v>
      </c>
      <c r="H492" s="19">
        <f t="shared" si="134"/>
        <v>0</v>
      </c>
      <c r="I492" s="16">
        <f t="shared" si="134"/>
        <v>0</v>
      </c>
      <c r="J492" s="17">
        <f t="shared" si="134"/>
        <v>0</v>
      </c>
      <c r="K492" s="20">
        <f t="shared" si="134"/>
        <v>0</v>
      </c>
      <c r="L492" s="21">
        <f t="shared" si="134"/>
        <v>0</v>
      </c>
      <c r="M492" s="22">
        <f t="shared" si="134"/>
        <v>0</v>
      </c>
      <c r="N492" s="15">
        <f t="shared" si="134"/>
        <v>0</v>
      </c>
      <c r="O492" s="22">
        <f t="shared" si="134"/>
        <v>0</v>
      </c>
      <c r="P492" s="17">
        <f t="shared" si="134"/>
        <v>0</v>
      </c>
      <c r="Q492" s="20">
        <f t="shared" si="134"/>
        <v>0</v>
      </c>
      <c r="R492" s="15">
        <f t="shared" si="134"/>
        <v>0</v>
      </c>
      <c r="S492" s="16">
        <f t="shared" si="134"/>
        <v>0</v>
      </c>
      <c r="T492" s="17">
        <f t="shared" si="134"/>
        <v>0</v>
      </c>
      <c r="U492" s="20">
        <f t="shared" si="134"/>
        <v>0</v>
      </c>
      <c r="V492" s="31">
        <f t="shared" si="134"/>
        <v>0</v>
      </c>
      <c r="W492" s="32">
        <f t="shared" si="134"/>
        <v>0</v>
      </c>
      <c r="X492" s="33">
        <f t="shared" si="134"/>
        <v>0</v>
      </c>
    </row>
    <row r="493" spans="1:26" ht="13.8" thickBot="1" x14ac:dyDescent="0.3">
      <c r="A493" s="196" t="s">
        <v>11</v>
      </c>
      <c r="B493" s="197"/>
      <c r="C493" s="197"/>
      <c r="D493" s="34">
        <f>SUM(D492,D489)</f>
        <v>1</v>
      </c>
      <c r="E493" s="35">
        <f t="shared" ref="E493:W493" si="135">SUM(E492,E489)</f>
        <v>0</v>
      </c>
      <c r="F493" s="34">
        <f t="shared" si="135"/>
        <v>0</v>
      </c>
      <c r="G493" s="35">
        <f t="shared" si="135"/>
        <v>0</v>
      </c>
      <c r="H493" s="36">
        <f t="shared" si="135"/>
        <v>0</v>
      </c>
      <c r="I493" s="35">
        <f t="shared" si="135"/>
        <v>0</v>
      </c>
      <c r="J493" s="34">
        <f t="shared" si="135"/>
        <v>0</v>
      </c>
      <c r="K493" s="35">
        <f t="shared" si="135"/>
        <v>0</v>
      </c>
      <c r="L493" s="36">
        <f t="shared" si="135"/>
        <v>0</v>
      </c>
      <c r="M493" s="35">
        <f t="shared" si="135"/>
        <v>0</v>
      </c>
      <c r="N493" s="34">
        <f t="shared" si="135"/>
        <v>0</v>
      </c>
      <c r="O493" s="35">
        <f t="shared" si="135"/>
        <v>0</v>
      </c>
      <c r="P493" s="34">
        <f t="shared" si="135"/>
        <v>0</v>
      </c>
      <c r="Q493" s="35">
        <f t="shared" si="135"/>
        <v>0</v>
      </c>
      <c r="R493" s="36">
        <f t="shared" si="135"/>
        <v>0</v>
      </c>
      <c r="S493" s="35">
        <f t="shared" si="135"/>
        <v>0</v>
      </c>
      <c r="T493" s="34">
        <f t="shared" si="135"/>
        <v>0</v>
      </c>
      <c r="U493" s="35">
        <f t="shared" si="135"/>
        <v>0</v>
      </c>
      <c r="V493" s="34">
        <f t="shared" si="135"/>
        <v>1</v>
      </c>
      <c r="W493" s="35">
        <f t="shared" si="135"/>
        <v>0</v>
      </c>
      <c r="X493" s="35">
        <f>SUM(X492,X489)</f>
        <v>1</v>
      </c>
    </row>
    <row r="494" spans="1:26" ht="13.8" thickBot="1" x14ac:dyDescent="0.3"/>
    <row r="495" spans="1:26" x14ac:dyDescent="0.25">
      <c r="A495" s="198" t="s">
        <v>104</v>
      </c>
      <c r="B495" s="199"/>
      <c r="C495" s="199"/>
      <c r="D495" s="200" t="s">
        <v>0</v>
      </c>
      <c r="E495" s="200"/>
      <c r="F495" s="200" t="s">
        <v>1</v>
      </c>
      <c r="G495" s="200"/>
      <c r="H495" s="200" t="s">
        <v>2</v>
      </c>
      <c r="I495" s="200"/>
      <c r="J495" s="200" t="s">
        <v>9</v>
      </c>
      <c r="K495" s="200"/>
      <c r="L495" s="200" t="s">
        <v>3</v>
      </c>
      <c r="M495" s="200"/>
      <c r="N495" s="200" t="s">
        <v>10</v>
      </c>
      <c r="O495" s="200"/>
      <c r="P495" s="200" t="s">
        <v>4</v>
      </c>
      <c r="Q495" s="200"/>
      <c r="R495" s="200" t="s">
        <v>5</v>
      </c>
      <c r="S495" s="200"/>
      <c r="T495" s="200" t="s">
        <v>6</v>
      </c>
      <c r="U495" s="200"/>
      <c r="V495" s="200" t="s">
        <v>11</v>
      </c>
      <c r="W495" s="200"/>
      <c r="X495" s="202" t="s">
        <v>12</v>
      </c>
    </row>
    <row r="496" spans="1:26" ht="13.8" thickBot="1" x14ac:dyDescent="0.3">
      <c r="A496" s="205" t="s">
        <v>138</v>
      </c>
      <c r="B496" s="206"/>
      <c r="C496" s="206"/>
      <c r="D496" s="201"/>
      <c r="E496" s="201"/>
      <c r="F496" s="201"/>
      <c r="G496" s="201"/>
      <c r="H496" s="201"/>
      <c r="I496" s="201"/>
      <c r="J496" s="201"/>
      <c r="K496" s="201"/>
      <c r="L496" s="201"/>
      <c r="M496" s="201"/>
      <c r="N496" s="201"/>
      <c r="O496" s="201"/>
      <c r="P496" s="201"/>
      <c r="Q496" s="201"/>
      <c r="R496" s="201"/>
      <c r="S496" s="201"/>
      <c r="T496" s="201"/>
      <c r="U496" s="201"/>
      <c r="V496" s="201"/>
      <c r="W496" s="201"/>
      <c r="X496" s="203"/>
    </row>
    <row r="497" spans="1:24" ht="13.8" thickBot="1" x14ac:dyDescent="0.3">
      <c r="A497" s="207" t="s">
        <v>54</v>
      </c>
      <c r="B497" s="208"/>
      <c r="C497" s="209"/>
      <c r="D497" s="179" t="s">
        <v>13</v>
      </c>
      <c r="E497" s="180" t="s">
        <v>14</v>
      </c>
      <c r="F497" s="179" t="s">
        <v>13</v>
      </c>
      <c r="G497" s="180" t="s">
        <v>14</v>
      </c>
      <c r="H497" s="179" t="s">
        <v>13</v>
      </c>
      <c r="I497" s="180" t="s">
        <v>14</v>
      </c>
      <c r="J497" s="179" t="s">
        <v>13</v>
      </c>
      <c r="K497" s="180" t="s">
        <v>14</v>
      </c>
      <c r="L497" s="181" t="s">
        <v>13</v>
      </c>
      <c r="M497" s="180" t="s">
        <v>14</v>
      </c>
      <c r="N497" s="179" t="s">
        <v>13</v>
      </c>
      <c r="O497" s="180" t="s">
        <v>14</v>
      </c>
      <c r="P497" s="179" t="s">
        <v>13</v>
      </c>
      <c r="Q497" s="180" t="s">
        <v>14</v>
      </c>
      <c r="R497" s="179" t="s">
        <v>13</v>
      </c>
      <c r="S497" s="180" t="s">
        <v>14</v>
      </c>
      <c r="T497" s="179" t="s">
        <v>13</v>
      </c>
      <c r="U497" s="182" t="s">
        <v>14</v>
      </c>
      <c r="V497" s="3" t="s">
        <v>13</v>
      </c>
      <c r="W497" s="4" t="s">
        <v>14</v>
      </c>
      <c r="X497" s="204"/>
    </row>
    <row r="498" spans="1:24" ht="26.4" x14ac:dyDescent="0.25">
      <c r="A498" s="241" t="s">
        <v>48</v>
      </c>
      <c r="B498" s="190" t="s">
        <v>16</v>
      </c>
      <c r="C498" s="5" t="s">
        <v>17</v>
      </c>
      <c r="D498" s="6">
        <v>2</v>
      </c>
      <c r="E498" s="7">
        <v>1</v>
      </c>
      <c r="F498" s="6">
        <v>0</v>
      </c>
      <c r="G498" s="7">
        <v>0</v>
      </c>
      <c r="H498" s="8">
        <v>0</v>
      </c>
      <c r="I498" s="7">
        <v>0</v>
      </c>
      <c r="J498" s="6">
        <v>0</v>
      </c>
      <c r="K498" s="7">
        <v>0</v>
      </c>
      <c r="L498" s="8">
        <v>0</v>
      </c>
      <c r="M498" s="7">
        <v>0</v>
      </c>
      <c r="N498" s="6">
        <v>0</v>
      </c>
      <c r="O498" s="7">
        <v>0</v>
      </c>
      <c r="P498" s="6">
        <v>0</v>
      </c>
      <c r="Q498" s="7">
        <v>0</v>
      </c>
      <c r="R498" s="8">
        <v>0</v>
      </c>
      <c r="S498" s="7">
        <v>0</v>
      </c>
      <c r="T498" s="6">
        <v>0</v>
      </c>
      <c r="U498" s="7">
        <v>0</v>
      </c>
      <c r="V498" s="6">
        <f>SUM(R498,P498,N498,L498,J498,H498,F498,D498, T498)</f>
        <v>2</v>
      </c>
      <c r="W498" s="7">
        <f>SUM(S498,Q498,O498,M498,K498,I498,G498,E498,U498)</f>
        <v>1</v>
      </c>
      <c r="X498" s="7">
        <f>SUM(V498:W498)</f>
        <v>3</v>
      </c>
    </row>
    <row r="499" spans="1:24" ht="26.4" x14ac:dyDescent="0.25">
      <c r="A499" s="242"/>
      <c r="B499" s="191"/>
      <c r="C499" s="9" t="s">
        <v>18</v>
      </c>
      <c r="D499" s="10">
        <v>8</v>
      </c>
      <c r="E499" s="11">
        <v>30</v>
      </c>
      <c r="F499" s="10">
        <v>0</v>
      </c>
      <c r="G499" s="11">
        <v>0</v>
      </c>
      <c r="H499" s="12">
        <v>0</v>
      </c>
      <c r="I499" s="11">
        <v>0</v>
      </c>
      <c r="J499" s="10">
        <v>0</v>
      </c>
      <c r="K499" s="11">
        <v>0</v>
      </c>
      <c r="L499" s="12">
        <v>1</v>
      </c>
      <c r="M499" s="11">
        <v>0</v>
      </c>
      <c r="N499" s="10">
        <v>0</v>
      </c>
      <c r="O499" s="11">
        <v>1</v>
      </c>
      <c r="P499" s="10">
        <v>0</v>
      </c>
      <c r="Q499" s="11">
        <v>1</v>
      </c>
      <c r="R499" s="12">
        <v>0</v>
      </c>
      <c r="S499" s="11">
        <v>5</v>
      </c>
      <c r="T499" s="10">
        <v>0</v>
      </c>
      <c r="U499" s="11">
        <v>0</v>
      </c>
      <c r="V499" s="10">
        <f>SUM(R499,P499,N499,L499,J499,H499,F499,D499, T499)</f>
        <v>9</v>
      </c>
      <c r="W499" s="11">
        <f>SUM(S499,Q499,O499,M499,K499,I499,G499,E499,U499)</f>
        <v>37</v>
      </c>
      <c r="X499" s="11">
        <f>SUM(V499:W499)</f>
        <v>46</v>
      </c>
    </row>
    <row r="500" spans="1:24" ht="13.8" thickBot="1" x14ac:dyDescent="0.3">
      <c r="A500" s="242"/>
      <c r="B500" s="192"/>
      <c r="C500" s="14" t="s">
        <v>19</v>
      </c>
      <c r="D500" s="15">
        <f t="shared" ref="D500:X500" si="136">SUM(D498:D499)</f>
        <v>10</v>
      </c>
      <c r="E500" s="16">
        <f t="shared" si="136"/>
        <v>31</v>
      </c>
      <c r="F500" s="17">
        <f t="shared" si="136"/>
        <v>0</v>
      </c>
      <c r="G500" s="18">
        <f t="shared" si="136"/>
        <v>0</v>
      </c>
      <c r="H500" s="19">
        <f t="shared" si="136"/>
        <v>0</v>
      </c>
      <c r="I500" s="16">
        <f t="shared" si="136"/>
        <v>0</v>
      </c>
      <c r="J500" s="17">
        <f t="shared" si="136"/>
        <v>0</v>
      </c>
      <c r="K500" s="20">
        <f t="shared" si="136"/>
        <v>0</v>
      </c>
      <c r="L500" s="21">
        <f t="shared" si="136"/>
        <v>1</v>
      </c>
      <c r="M500" s="22">
        <f t="shared" si="136"/>
        <v>0</v>
      </c>
      <c r="N500" s="15">
        <f t="shared" si="136"/>
        <v>0</v>
      </c>
      <c r="O500" s="22">
        <f t="shared" si="136"/>
        <v>1</v>
      </c>
      <c r="P500" s="17">
        <f t="shared" si="136"/>
        <v>0</v>
      </c>
      <c r="Q500" s="20">
        <f t="shared" si="136"/>
        <v>1</v>
      </c>
      <c r="R500" s="15">
        <f t="shared" si="136"/>
        <v>0</v>
      </c>
      <c r="S500" s="16">
        <f t="shared" si="136"/>
        <v>5</v>
      </c>
      <c r="T500" s="17">
        <f t="shared" si="136"/>
        <v>0</v>
      </c>
      <c r="U500" s="20">
        <f t="shared" si="136"/>
        <v>0</v>
      </c>
      <c r="V500" s="31">
        <f t="shared" si="136"/>
        <v>11</v>
      </c>
      <c r="W500" s="32">
        <f t="shared" si="136"/>
        <v>38</v>
      </c>
      <c r="X500" s="33">
        <f t="shared" si="136"/>
        <v>49</v>
      </c>
    </row>
    <row r="501" spans="1:24" ht="26.4" x14ac:dyDescent="0.25">
      <c r="A501" s="242"/>
      <c r="B501" s="193" t="s">
        <v>20</v>
      </c>
      <c r="C501" s="5" t="s">
        <v>17</v>
      </c>
      <c r="D501" s="6">
        <v>1</v>
      </c>
      <c r="E501" s="7">
        <v>1</v>
      </c>
      <c r="F501" s="6">
        <v>0</v>
      </c>
      <c r="G501" s="7">
        <v>0</v>
      </c>
      <c r="H501" s="8">
        <v>0</v>
      </c>
      <c r="I501" s="7">
        <v>0</v>
      </c>
      <c r="J501" s="6">
        <v>0</v>
      </c>
      <c r="K501" s="7">
        <v>0</v>
      </c>
      <c r="L501" s="8">
        <v>0</v>
      </c>
      <c r="M501" s="7">
        <v>0</v>
      </c>
      <c r="N501" s="6">
        <v>0</v>
      </c>
      <c r="O501" s="7">
        <v>0</v>
      </c>
      <c r="P501" s="6">
        <v>0</v>
      </c>
      <c r="Q501" s="7">
        <v>0</v>
      </c>
      <c r="R501" s="8">
        <v>0</v>
      </c>
      <c r="S501" s="7">
        <v>0</v>
      </c>
      <c r="T501" s="6">
        <v>1</v>
      </c>
      <c r="U501" s="7">
        <v>0</v>
      </c>
      <c r="V501" s="6">
        <f>SUM(R501,P501,N501,L501,J501,H501,F501,D501, T501)</f>
        <v>2</v>
      </c>
      <c r="W501" s="7">
        <f>SUM(S501,Q501,O501,M501,K501,I501,G501,E501,U501)</f>
        <v>1</v>
      </c>
      <c r="X501" s="7">
        <f>SUM(V501:W501)</f>
        <v>3</v>
      </c>
    </row>
    <row r="502" spans="1:24" ht="26.4" x14ac:dyDescent="0.25">
      <c r="A502" s="242"/>
      <c r="B502" s="194"/>
      <c r="C502" s="26" t="s">
        <v>18</v>
      </c>
      <c r="D502" s="27">
        <v>1</v>
      </c>
      <c r="E502" s="28">
        <v>3</v>
      </c>
      <c r="F502" s="27">
        <v>0</v>
      </c>
      <c r="G502" s="28">
        <v>0</v>
      </c>
      <c r="H502" s="29">
        <v>0</v>
      </c>
      <c r="I502" s="28">
        <v>0</v>
      </c>
      <c r="J502" s="27">
        <v>0</v>
      </c>
      <c r="K502" s="28">
        <v>0</v>
      </c>
      <c r="L502" s="29">
        <v>0</v>
      </c>
      <c r="M502" s="28">
        <v>4</v>
      </c>
      <c r="N502" s="27">
        <v>0</v>
      </c>
      <c r="O502" s="28">
        <v>0</v>
      </c>
      <c r="P502" s="27">
        <v>0</v>
      </c>
      <c r="Q502" s="28">
        <v>0</v>
      </c>
      <c r="R502" s="29">
        <v>0</v>
      </c>
      <c r="S502" s="28">
        <v>0</v>
      </c>
      <c r="T502" s="27">
        <v>0</v>
      </c>
      <c r="U502" s="28">
        <v>0</v>
      </c>
      <c r="V502" s="10">
        <f>SUM(R502,P502,N502,L502,J502,H502,F502,D502, T502)</f>
        <v>1</v>
      </c>
      <c r="W502" s="11">
        <f>SUM(S502,Q502,O502,M502,K502,I502,G502,E502,U502)</f>
        <v>7</v>
      </c>
      <c r="X502" s="11">
        <f>SUM(V502:W502)</f>
        <v>8</v>
      </c>
    </row>
    <row r="503" spans="1:24" ht="13.8" thickBot="1" x14ac:dyDescent="0.3">
      <c r="A503" s="243"/>
      <c r="B503" s="195"/>
      <c r="C503" s="45" t="s">
        <v>21</v>
      </c>
      <c r="D503" s="15">
        <f t="shared" ref="D503:X503" si="137">SUM(D501:D502)</f>
        <v>2</v>
      </c>
      <c r="E503" s="16">
        <f t="shared" si="137"/>
        <v>4</v>
      </c>
      <c r="F503" s="17">
        <f t="shared" si="137"/>
        <v>0</v>
      </c>
      <c r="G503" s="18">
        <f t="shared" si="137"/>
        <v>0</v>
      </c>
      <c r="H503" s="19">
        <f t="shared" si="137"/>
        <v>0</v>
      </c>
      <c r="I503" s="16">
        <f t="shared" si="137"/>
        <v>0</v>
      </c>
      <c r="J503" s="17">
        <f t="shared" si="137"/>
        <v>0</v>
      </c>
      <c r="K503" s="20">
        <f t="shared" si="137"/>
        <v>0</v>
      </c>
      <c r="L503" s="21">
        <f t="shared" si="137"/>
        <v>0</v>
      </c>
      <c r="M503" s="22">
        <f t="shared" si="137"/>
        <v>4</v>
      </c>
      <c r="N503" s="15">
        <f t="shared" si="137"/>
        <v>0</v>
      </c>
      <c r="O503" s="22">
        <f t="shared" si="137"/>
        <v>0</v>
      </c>
      <c r="P503" s="17">
        <f t="shared" si="137"/>
        <v>0</v>
      </c>
      <c r="Q503" s="20">
        <f t="shared" si="137"/>
        <v>0</v>
      </c>
      <c r="R503" s="15">
        <f t="shared" si="137"/>
        <v>0</v>
      </c>
      <c r="S503" s="16">
        <f t="shared" si="137"/>
        <v>0</v>
      </c>
      <c r="T503" s="17">
        <f t="shared" si="137"/>
        <v>1</v>
      </c>
      <c r="U503" s="20">
        <f t="shared" si="137"/>
        <v>0</v>
      </c>
      <c r="V503" s="31">
        <f t="shared" si="137"/>
        <v>3</v>
      </c>
      <c r="W503" s="32">
        <f t="shared" si="137"/>
        <v>8</v>
      </c>
      <c r="X503" s="33">
        <f t="shared" si="137"/>
        <v>11</v>
      </c>
    </row>
    <row r="504" spans="1:24" ht="13.8" thickBot="1" x14ac:dyDescent="0.3">
      <c r="A504" s="196" t="s">
        <v>11</v>
      </c>
      <c r="B504" s="197"/>
      <c r="C504" s="197"/>
      <c r="D504" s="34">
        <f t="shared" ref="D504:W504" si="138">SUM(D503,D500)</f>
        <v>12</v>
      </c>
      <c r="E504" s="35">
        <f t="shared" si="138"/>
        <v>35</v>
      </c>
      <c r="F504" s="34">
        <f t="shared" si="138"/>
        <v>0</v>
      </c>
      <c r="G504" s="35">
        <f t="shared" si="138"/>
        <v>0</v>
      </c>
      <c r="H504" s="36">
        <f t="shared" si="138"/>
        <v>0</v>
      </c>
      <c r="I504" s="35">
        <f t="shared" si="138"/>
        <v>0</v>
      </c>
      <c r="J504" s="34">
        <f t="shared" si="138"/>
        <v>0</v>
      </c>
      <c r="K504" s="35">
        <f t="shared" si="138"/>
        <v>0</v>
      </c>
      <c r="L504" s="36">
        <f t="shared" si="138"/>
        <v>1</v>
      </c>
      <c r="M504" s="35">
        <f t="shared" si="138"/>
        <v>4</v>
      </c>
      <c r="N504" s="34">
        <f t="shared" si="138"/>
        <v>0</v>
      </c>
      <c r="O504" s="35">
        <f t="shared" si="138"/>
        <v>1</v>
      </c>
      <c r="P504" s="34">
        <f t="shared" si="138"/>
        <v>0</v>
      </c>
      <c r="Q504" s="35">
        <f t="shared" si="138"/>
        <v>1</v>
      </c>
      <c r="R504" s="36">
        <f t="shared" si="138"/>
        <v>0</v>
      </c>
      <c r="S504" s="35">
        <f t="shared" si="138"/>
        <v>5</v>
      </c>
      <c r="T504" s="34">
        <f t="shared" si="138"/>
        <v>1</v>
      </c>
      <c r="U504" s="35">
        <f t="shared" si="138"/>
        <v>0</v>
      </c>
      <c r="V504" s="34">
        <f t="shared" si="138"/>
        <v>14</v>
      </c>
      <c r="W504" s="35">
        <f t="shared" si="138"/>
        <v>46</v>
      </c>
      <c r="X504" s="35">
        <f>SUM(X503,X500)</f>
        <v>60</v>
      </c>
    </row>
    <row r="505" spans="1:24" ht="26.4" x14ac:dyDescent="0.25">
      <c r="A505" s="210" t="s">
        <v>105</v>
      </c>
      <c r="B505" s="190" t="s">
        <v>16</v>
      </c>
      <c r="C505" s="5" t="s">
        <v>17</v>
      </c>
      <c r="D505" s="6">
        <v>0</v>
      </c>
      <c r="E505" s="7">
        <v>0</v>
      </c>
      <c r="F505" s="6">
        <v>0</v>
      </c>
      <c r="G505" s="7">
        <v>0</v>
      </c>
      <c r="H505" s="8">
        <v>0</v>
      </c>
      <c r="I505" s="7">
        <v>0</v>
      </c>
      <c r="J505" s="6">
        <v>0</v>
      </c>
      <c r="K505" s="7">
        <v>0</v>
      </c>
      <c r="L505" s="8">
        <v>0</v>
      </c>
      <c r="M505" s="7">
        <v>0</v>
      </c>
      <c r="N505" s="6">
        <v>0</v>
      </c>
      <c r="O505" s="7">
        <v>0</v>
      </c>
      <c r="P505" s="6">
        <v>0</v>
      </c>
      <c r="Q505" s="7">
        <v>0</v>
      </c>
      <c r="R505" s="8">
        <v>0</v>
      </c>
      <c r="S505" s="7">
        <v>0</v>
      </c>
      <c r="T505" s="6">
        <v>0</v>
      </c>
      <c r="U505" s="7">
        <v>0</v>
      </c>
      <c r="V505" s="6">
        <f>SUM(R505,P505,N505,L505,J505,H505,F505,D505, T505)</f>
        <v>0</v>
      </c>
      <c r="W505" s="7">
        <f>SUM(S505,Q505,O505,M505,K505,I505,G505,E505,U505)</f>
        <v>0</v>
      </c>
      <c r="X505" s="7">
        <f>SUM(V505:W505)</f>
        <v>0</v>
      </c>
    </row>
    <row r="506" spans="1:24" ht="26.4" x14ac:dyDescent="0.25">
      <c r="A506" s="211"/>
      <c r="B506" s="191"/>
      <c r="C506" s="9" t="s">
        <v>18</v>
      </c>
      <c r="D506" s="10">
        <v>0</v>
      </c>
      <c r="E506" s="11">
        <v>1</v>
      </c>
      <c r="F506" s="10">
        <v>0</v>
      </c>
      <c r="G506" s="11">
        <v>0</v>
      </c>
      <c r="H506" s="12">
        <v>0</v>
      </c>
      <c r="I506" s="11">
        <v>0</v>
      </c>
      <c r="J506" s="10">
        <v>0</v>
      </c>
      <c r="K506" s="11">
        <v>0</v>
      </c>
      <c r="L506" s="12">
        <v>0</v>
      </c>
      <c r="M506" s="11">
        <v>0</v>
      </c>
      <c r="N506" s="10">
        <v>0</v>
      </c>
      <c r="O506" s="11">
        <v>0</v>
      </c>
      <c r="P506" s="10">
        <v>0</v>
      </c>
      <c r="Q506" s="11">
        <v>0</v>
      </c>
      <c r="R506" s="12">
        <v>0</v>
      </c>
      <c r="S506" s="11">
        <v>0</v>
      </c>
      <c r="T506" s="10">
        <v>0</v>
      </c>
      <c r="U506" s="11">
        <v>0</v>
      </c>
      <c r="V506" s="10">
        <f>SUM(R506,P506,N506,L506,J506,H506,F506,D506, T506)</f>
        <v>0</v>
      </c>
      <c r="W506" s="11">
        <f>SUM(S506,Q506,O506,M506,K506,I506,G506,E506,U506)</f>
        <v>1</v>
      </c>
      <c r="X506" s="11">
        <f>SUM(V506:W506)</f>
        <v>1</v>
      </c>
    </row>
    <row r="507" spans="1:24" ht="13.8" thickBot="1" x14ac:dyDescent="0.3">
      <c r="A507" s="211"/>
      <c r="B507" s="192"/>
      <c r="C507" s="14" t="s">
        <v>19</v>
      </c>
      <c r="D507" s="15">
        <f t="shared" ref="D507:X507" si="139">SUM(D505:D506)</f>
        <v>0</v>
      </c>
      <c r="E507" s="16">
        <f t="shared" si="139"/>
        <v>1</v>
      </c>
      <c r="F507" s="17">
        <f t="shared" si="139"/>
        <v>0</v>
      </c>
      <c r="G507" s="18">
        <f t="shared" si="139"/>
        <v>0</v>
      </c>
      <c r="H507" s="19">
        <f t="shared" si="139"/>
        <v>0</v>
      </c>
      <c r="I507" s="16">
        <f t="shared" si="139"/>
        <v>0</v>
      </c>
      <c r="J507" s="17">
        <f t="shared" si="139"/>
        <v>0</v>
      </c>
      <c r="K507" s="20">
        <f t="shared" si="139"/>
        <v>0</v>
      </c>
      <c r="L507" s="21">
        <f t="shared" si="139"/>
        <v>0</v>
      </c>
      <c r="M507" s="22">
        <f t="shared" si="139"/>
        <v>0</v>
      </c>
      <c r="N507" s="15">
        <f t="shared" si="139"/>
        <v>0</v>
      </c>
      <c r="O507" s="22">
        <f t="shared" si="139"/>
        <v>0</v>
      </c>
      <c r="P507" s="17">
        <f t="shared" si="139"/>
        <v>0</v>
      </c>
      <c r="Q507" s="20">
        <f t="shared" si="139"/>
        <v>0</v>
      </c>
      <c r="R507" s="15">
        <f t="shared" si="139"/>
        <v>0</v>
      </c>
      <c r="S507" s="16">
        <f t="shared" si="139"/>
        <v>0</v>
      </c>
      <c r="T507" s="17">
        <f t="shared" si="139"/>
        <v>0</v>
      </c>
      <c r="U507" s="20">
        <f t="shared" si="139"/>
        <v>0</v>
      </c>
      <c r="V507" s="31">
        <f t="shared" si="139"/>
        <v>0</v>
      </c>
      <c r="W507" s="32">
        <f t="shared" si="139"/>
        <v>1</v>
      </c>
      <c r="X507" s="33">
        <f t="shared" si="139"/>
        <v>1</v>
      </c>
    </row>
    <row r="508" spans="1:24" ht="26.4" x14ac:dyDescent="0.25">
      <c r="A508" s="211"/>
      <c r="B508" s="193" t="s">
        <v>20</v>
      </c>
      <c r="C508" s="5" t="s">
        <v>17</v>
      </c>
      <c r="D508" s="6">
        <v>0</v>
      </c>
      <c r="E508" s="7">
        <v>0</v>
      </c>
      <c r="F508" s="6">
        <v>0</v>
      </c>
      <c r="G508" s="7">
        <v>0</v>
      </c>
      <c r="H508" s="8">
        <v>0</v>
      </c>
      <c r="I508" s="7">
        <v>0</v>
      </c>
      <c r="J508" s="6">
        <v>0</v>
      </c>
      <c r="K508" s="7">
        <v>0</v>
      </c>
      <c r="L508" s="8">
        <v>0</v>
      </c>
      <c r="M508" s="7">
        <v>0</v>
      </c>
      <c r="N508" s="6">
        <v>0</v>
      </c>
      <c r="O508" s="7">
        <v>0</v>
      </c>
      <c r="P508" s="6">
        <v>0</v>
      </c>
      <c r="Q508" s="7">
        <v>0</v>
      </c>
      <c r="R508" s="8">
        <v>0</v>
      </c>
      <c r="S508" s="7">
        <v>0</v>
      </c>
      <c r="T508" s="6">
        <v>0</v>
      </c>
      <c r="U508" s="7">
        <v>0</v>
      </c>
      <c r="V508" s="6">
        <f>SUM(R508,P508,N508,L508,J508,H508,F508,D508, T508)</f>
        <v>0</v>
      </c>
      <c r="W508" s="7">
        <f>SUM(S508,Q508,O508,M508,K508,I508,G508,E508,U508)</f>
        <v>0</v>
      </c>
      <c r="X508" s="7">
        <f>SUM(V508:W508)</f>
        <v>0</v>
      </c>
    </row>
    <row r="509" spans="1:24" ht="26.4" x14ac:dyDescent="0.25">
      <c r="A509" s="211"/>
      <c r="B509" s="194"/>
      <c r="C509" s="26" t="s">
        <v>18</v>
      </c>
      <c r="D509" s="27">
        <v>1</v>
      </c>
      <c r="E509" s="28">
        <v>4</v>
      </c>
      <c r="F509" s="27">
        <v>0</v>
      </c>
      <c r="G509" s="28">
        <v>0</v>
      </c>
      <c r="H509" s="29">
        <v>0</v>
      </c>
      <c r="I509" s="28">
        <v>0</v>
      </c>
      <c r="J509" s="27">
        <v>0</v>
      </c>
      <c r="K509" s="28">
        <v>0</v>
      </c>
      <c r="L509" s="29">
        <v>0</v>
      </c>
      <c r="M509" s="28">
        <v>7</v>
      </c>
      <c r="N509" s="27">
        <v>0</v>
      </c>
      <c r="O509" s="28">
        <v>0</v>
      </c>
      <c r="P509" s="27">
        <v>0</v>
      </c>
      <c r="Q509" s="28">
        <v>1</v>
      </c>
      <c r="R509" s="29">
        <v>0</v>
      </c>
      <c r="S509" s="28">
        <v>0</v>
      </c>
      <c r="T509" s="27">
        <v>0</v>
      </c>
      <c r="U509" s="28">
        <v>0</v>
      </c>
      <c r="V509" s="10">
        <f>SUM(R509,P509,N509,L509,J509,H509,F509,D509, T509)</f>
        <v>1</v>
      </c>
      <c r="W509" s="11">
        <f>SUM(S509,Q509,O509,M509,K509,I509,G509,E509,U509)</f>
        <v>12</v>
      </c>
      <c r="X509" s="11">
        <f>SUM(V509:W509)</f>
        <v>13</v>
      </c>
    </row>
    <row r="510" spans="1:24" ht="13.8" thickBot="1" x14ac:dyDescent="0.3">
      <c r="A510" s="212"/>
      <c r="B510" s="195"/>
      <c r="C510" s="45" t="s">
        <v>21</v>
      </c>
      <c r="D510" s="15">
        <f t="shared" ref="D510:X510" si="140">SUM(D508:D509)</f>
        <v>1</v>
      </c>
      <c r="E510" s="16">
        <f t="shared" si="140"/>
        <v>4</v>
      </c>
      <c r="F510" s="17">
        <f t="shared" si="140"/>
        <v>0</v>
      </c>
      <c r="G510" s="18">
        <f t="shared" si="140"/>
        <v>0</v>
      </c>
      <c r="H510" s="19">
        <f t="shared" si="140"/>
        <v>0</v>
      </c>
      <c r="I510" s="16">
        <f t="shared" si="140"/>
        <v>0</v>
      </c>
      <c r="J510" s="17">
        <f t="shared" si="140"/>
        <v>0</v>
      </c>
      <c r="K510" s="20">
        <f t="shared" si="140"/>
        <v>0</v>
      </c>
      <c r="L510" s="21">
        <f t="shared" si="140"/>
        <v>0</v>
      </c>
      <c r="M510" s="22">
        <f t="shared" si="140"/>
        <v>7</v>
      </c>
      <c r="N510" s="15">
        <f t="shared" si="140"/>
        <v>0</v>
      </c>
      <c r="O510" s="22">
        <f t="shared" si="140"/>
        <v>0</v>
      </c>
      <c r="P510" s="17">
        <f t="shared" si="140"/>
        <v>0</v>
      </c>
      <c r="Q510" s="20">
        <f t="shared" si="140"/>
        <v>1</v>
      </c>
      <c r="R510" s="15">
        <f t="shared" si="140"/>
        <v>0</v>
      </c>
      <c r="S510" s="16">
        <f t="shared" si="140"/>
        <v>0</v>
      </c>
      <c r="T510" s="17">
        <f t="shared" si="140"/>
        <v>0</v>
      </c>
      <c r="U510" s="20">
        <f t="shared" si="140"/>
        <v>0</v>
      </c>
      <c r="V510" s="31">
        <f t="shared" si="140"/>
        <v>1</v>
      </c>
      <c r="W510" s="32">
        <f t="shared" si="140"/>
        <v>12</v>
      </c>
      <c r="X510" s="33">
        <f t="shared" si="140"/>
        <v>13</v>
      </c>
    </row>
    <row r="511" spans="1:24" ht="13.8" thickBot="1" x14ac:dyDescent="0.3">
      <c r="A511" s="196" t="s">
        <v>11</v>
      </c>
      <c r="B511" s="197"/>
      <c r="C511" s="197"/>
      <c r="D511" s="34">
        <f t="shared" ref="D511:W511" si="141">SUM(D510,D507)</f>
        <v>1</v>
      </c>
      <c r="E511" s="35">
        <f t="shared" si="141"/>
        <v>5</v>
      </c>
      <c r="F511" s="34">
        <f t="shared" si="141"/>
        <v>0</v>
      </c>
      <c r="G511" s="35">
        <f t="shared" si="141"/>
        <v>0</v>
      </c>
      <c r="H511" s="36">
        <f t="shared" si="141"/>
        <v>0</v>
      </c>
      <c r="I511" s="35">
        <f t="shared" si="141"/>
        <v>0</v>
      </c>
      <c r="J511" s="34">
        <f t="shared" si="141"/>
        <v>0</v>
      </c>
      <c r="K511" s="35">
        <f t="shared" si="141"/>
        <v>0</v>
      </c>
      <c r="L511" s="36">
        <f t="shared" si="141"/>
        <v>0</v>
      </c>
      <c r="M511" s="35">
        <f t="shared" si="141"/>
        <v>7</v>
      </c>
      <c r="N511" s="34">
        <f t="shared" si="141"/>
        <v>0</v>
      </c>
      <c r="O511" s="35">
        <f t="shared" si="141"/>
        <v>0</v>
      </c>
      <c r="P511" s="34">
        <f t="shared" si="141"/>
        <v>0</v>
      </c>
      <c r="Q511" s="35">
        <f t="shared" si="141"/>
        <v>1</v>
      </c>
      <c r="R511" s="36">
        <f t="shared" si="141"/>
        <v>0</v>
      </c>
      <c r="S511" s="35">
        <f t="shared" si="141"/>
        <v>0</v>
      </c>
      <c r="T511" s="34">
        <f t="shared" si="141"/>
        <v>0</v>
      </c>
      <c r="U511" s="35">
        <f t="shared" si="141"/>
        <v>0</v>
      </c>
      <c r="V511" s="34">
        <f t="shared" si="141"/>
        <v>1</v>
      </c>
      <c r="W511" s="35">
        <f t="shared" si="141"/>
        <v>13</v>
      </c>
      <c r="X511" s="35">
        <f>SUM(X510,X507)</f>
        <v>14</v>
      </c>
    </row>
    <row r="512" spans="1:24" ht="13.8" thickBot="1" x14ac:dyDescent="0.3"/>
    <row r="513" spans="1:24" x14ac:dyDescent="0.25">
      <c r="A513" s="198" t="s">
        <v>55</v>
      </c>
      <c r="B513" s="199"/>
      <c r="C513" s="199"/>
      <c r="D513" s="200" t="s">
        <v>0</v>
      </c>
      <c r="E513" s="200"/>
      <c r="F513" s="200" t="s">
        <v>1</v>
      </c>
      <c r="G513" s="200"/>
      <c r="H513" s="200" t="s">
        <v>2</v>
      </c>
      <c r="I513" s="200"/>
      <c r="J513" s="200" t="s">
        <v>9</v>
      </c>
      <c r="K513" s="200"/>
      <c r="L513" s="200" t="s">
        <v>3</v>
      </c>
      <c r="M513" s="200"/>
      <c r="N513" s="200" t="s">
        <v>10</v>
      </c>
      <c r="O513" s="200"/>
      <c r="P513" s="200" t="s">
        <v>4</v>
      </c>
      <c r="Q513" s="200"/>
      <c r="R513" s="200" t="s">
        <v>5</v>
      </c>
      <c r="S513" s="200"/>
      <c r="T513" s="200" t="s">
        <v>6</v>
      </c>
      <c r="U513" s="200"/>
      <c r="V513" s="200" t="s">
        <v>11</v>
      </c>
      <c r="W513" s="200"/>
      <c r="X513" s="202" t="s">
        <v>12</v>
      </c>
    </row>
    <row r="514" spans="1:24" ht="13.8" thickBot="1" x14ac:dyDescent="0.3">
      <c r="A514" s="205" t="s">
        <v>138</v>
      </c>
      <c r="B514" s="206"/>
      <c r="C514" s="206"/>
      <c r="D514" s="201"/>
      <c r="E514" s="201"/>
      <c r="F514" s="201"/>
      <c r="G514" s="201"/>
      <c r="H514" s="201"/>
      <c r="I514" s="201"/>
      <c r="J514" s="201"/>
      <c r="K514" s="201"/>
      <c r="L514" s="201"/>
      <c r="M514" s="201"/>
      <c r="N514" s="201"/>
      <c r="O514" s="201"/>
      <c r="P514" s="201"/>
      <c r="Q514" s="201"/>
      <c r="R514" s="201"/>
      <c r="S514" s="201"/>
      <c r="T514" s="201"/>
      <c r="U514" s="201"/>
      <c r="V514" s="201"/>
      <c r="W514" s="201"/>
      <c r="X514" s="203"/>
    </row>
    <row r="515" spans="1:24" ht="13.8" thickBot="1" x14ac:dyDescent="0.3">
      <c r="A515" s="207" t="s">
        <v>56</v>
      </c>
      <c r="B515" s="208"/>
      <c r="C515" s="209"/>
      <c r="D515" s="179" t="s">
        <v>13</v>
      </c>
      <c r="E515" s="180" t="s">
        <v>14</v>
      </c>
      <c r="F515" s="179" t="s">
        <v>13</v>
      </c>
      <c r="G515" s="180" t="s">
        <v>14</v>
      </c>
      <c r="H515" s="179" t="s">
        <v>13</v>
      </c>
      <c r="I515" s="180" t="s">
        <v>14</v>
      </c>
      <c r="J515" s="179" t="s">
        <v>13</v>
      </c>
      <c r="K515" s="180" t="s">
        <v>14</v>
      </c>
      <c r="L515" s="181" t="s">
        <v>13</v>
      </c>
      <c r="M515" s="180" t="s">
        <v>14</v>
      </c>
      <c r="N515" s="179" t="s">
        <v>13</v>
      </c>
      <c r="O515" s="180" t="s">
        <v>14</v>
      </c>
      <c r="P515" s="179" t="s">
        <v>13</v>
      </c>
      <c r="Q515" s="180" t="s">
        <v>14</v>
      </c>
      <c r="R515" s="179" t="s">
        <v>13</v>
      </c>
      <c r="S515" s="180" t="s">
        <v>14</v>
      </c>
      <c r="T515" s="179" t="s">
        <v>13</v>
      </c>
      <c r="U515" s="182" t="s">
        <v>14</v>
      </c>
      <c r="V515" s="3" t="s">
        <v>13</v>
      </c>
      <c r="W515" s="4" t="s">
        <v>14</v>
      </c>
      <c r="X515" s="204"/>
    </row>
    <row r="516" spans="1:24" ht="26.4" x14ac:dyDescent="0.25">
      <c r="A516" s="241" t="s">
        <v>106</v>
      </c>
      <c r="B516" s="190" t="s">
        <v>16</v>
      </c>
      <c r="C516" s="5" t="s">
        <v>17</v>
      </c>
      <c r="D516" s="6">
        <v>1</v>
      </c>
      <c r="E516" s="7">
        <v>1</v>
      </c>
      <c r="F516" s="6">
        <v>0</v>
      </c>
      <c r="G516" s="7">
        <v>0</v>
      </c>
      <c r="H516" s="8">
        <v>0</v>
      </c>
      <c r="I516" s="7">
        <v>0</v>
      </c>
      <c r="J516" s="6">
        <v>0</v>
      </c>
      <c r="K516" s="7">
        <v>0</v>
      </c>
      <c r="L516" s="8">
        <v>0</v>
      </c>
      <c r="M516" s="7">
        <v>0</v>
      </c>
      <c r="N516" s="6">
        <v>0</v>
      </c>
      <c r="O516" s="7">
        <v>0</v>
      </c>
      <c r="P516" s="6">
        <v>0</v>
      </c>
      <c r="Q516" s="7">
        <v>0</v>
      </c>
      <c r="R516" s="8">
        <v>0</v>
      </c>
      <c r="S516" s="7">
        <v>0</v>
      </c>
      <c r="T516" s="6">
        <v>0</v>
      </c>
      <c r="U516" s="7">
        <v>0</v>
      </c>
      <c r="V516" s="6">
        <f>SUM(R516,P516,N516,L516,J516,H516,F516,D516, T516)</f>
        <v>1</v>
      </c>
      <c r="W516" s="7">
        <f>SUM(S516,Q516,O516,M516,K516,I516,G516,E516,U516)</f>
        <v>1</v>
      </c>
      <c r="X516" s="7">
        <f>SUM(V516:W516)</f>
        <v>2</v>
      </c>
    </row>
    <row r="517" spans="1:24" ht="26.4" x14ac:dyDescent="0.25">
      <c r="A517" s="242"/>
      <c r="B517" s="191"/>
      <c r="C517" s="9" t="s">
        <v>18</v>
      </c>
      <c r="D517" s="10">
        <v>8</v>
      </c>
      <c r="E517" s="11">
        <v>15</v>
      </c>
      <c r="F517" s="10">
        <v>0</v>
      </c>
      <c r="G517" s="11">
        <v>0</v>
      </c>
      <c r="H517" s="12">
        <v>1</v>
      </c>
      <c r="I517" s="11">
        <v>0</v>
      </c>
      <c r="J517" s="10">
        <v>0</v>
      </c>
      <c r="K517" s="11">
        <v>0</v>
      </c>
      <c r="L517" s="12">
        <v>0</v>
      </c>
      <c r="M517" s="11">
        <v>6</v>
      </c>
      <c r="N517" s="10">
        <v>0</v>
      </c>
      <c r="O517" s="11">
        <v>0</v>
      </c>
      <c r="P517" s="10">
        <v>0</v>
      </c>
      <c r="Q517" s="11">
        <v>0</v>
      </c>
      <c r="R517" s="12">
        <v>4</v>
      </c>
      <c r="S517" s="11">
        <v>8</v>
      </c>
      <c r="T517" s="10">
        <v>0</v>
      </c>
      <c r="U517" s="11">
        <v>0</v>
      </c>
      <c r="V517" s="10">
        <f>SUM(R517,P517,N517,L517,J517,H517,F517,D517, T517)</f>
        <v>13</v>
      </c>
      <c r="W517" s="11">
        <f>SUM(S517,Q517,O517,M517,K517,I517,G517,E517,U517)</f>
        <v>29</v>
      </c>
      <c r="X517" s="11">
        <f>SUM(V517:W517)</f>
        <v>42</v>
      </c>
    </row>
    <row r="518" spans="1:24" ht="13.8" thickBot="1" x14ac:dyDescent="0.3">
      <c r="A518" s="242"/>
      <c r="B518" s="192"/>
      <c r="C518" s="14" t="s">
        <v>19</v>
      </c>
      <c r="D518" s="15">
        <f t="shared" ref="D518:X518" si="142">SUM(D516:D517)</f>
        <v>9</v>
      </c>
      <c r="E518" s="16">
        <f t="shared" si="142"/>
        <v>16</v>
      </c>
      <c r="F518" s="17">
        <f t="shared" si="142"/>
        <v>0</v>
      </c>
      <c r="G518" s="18">
        <f t="shared" si="142"/>
        <v>0</v>
      </c>
      <c r="H518" s="19">
        <f t="shared" si="142"/>
        <v>1</v>
      </c>
      <c r="I518" s="16">
        <f t="shared" si="142"/>
        <v>0</v>
      </c>
      <c r="J518" s="17">
        <f t="shared" si="142"/>
        <v>0</v>
      </c>
      <c r="K518" s="20">
        <f t="shared" si="142"/>
        <v>0</v>
      </c>
      <c r="L518" s="21">
        <f t="shared" si="142"/>
        <v>0</v>
      </c>
      <c r="M518" s="22">
        <f t="shared" si="142"/>
        <v>6</v>
      </c>
      <c r="N518" s="15">
        <f t="shared" si="142"/>
        <v>0</v>
      </c>
      <c r="O518" s="22">
        <f t="shared" si="142"/>
        <v>0</v>
      </c>
      <c r="P518" s="17">
        <f t="shared" si="142"/>
        <v>0</v>
      </c>
      <c r="Q518" s="20">
        <f t="shared" si="142"/>
        <v>0</v>
      </c>
      <c r="R518" s="15">
        <f t="shared" si="142"/>
        <v>4</v>
      </c>
      <c r="S518" s="16">
        <f t="shared" si="142"/>
        <v>8</v>
      </c>
      <c r="T518" s="17">
        <f t="shared" si="142"/>
        <v>0</v>
      </c>
      <c r="U518" s="20">
        <f t="shared" si="142"/>
        <v>0</v>
      </c>
      <c r="V518" s="31">
        <f t="shared" si="142"/>
        <v>14</v>
      </c>
      <c r="W518" s="32">
        <f t="shared" si="142"/>
        <v>30</v>
      </c>
      <c r="X518" s="33">
        <f t="shared" si="142"/>
        <v>44</v>
      </c>
    </row>
    <row r="519" spans="1:24" ht="26.4" x14ac:dyDescent="0.25">
      <c r="A519" s="242"/>
      <c r="B519" s="193" t="s">
        <v>20</v>
      </c>
      <c r="C519" s="5" t="s">
        <v>17</v>
      </c>
      <c r="D519" s="6">
        <v>2</v>
      </c>
      <c r="E519" s="7">
        <v>2</v>
      </c>
      <c r="F519" s="6">
        <v>0</v>
      </c>
      <c r="G519" s="7">
        <v>0</v>
      </c>
      <c r="H519" s="8">
        <v>0</v>
      </c>
      <c r="I519" s="7">
        <v>0</v>
      </c>
      <c r="J519" s="6">
        <v>0</v>
      </c>
      <c r="K519" s="7">
        <v>0</v>
      </c>
      <c r="L519" s="8">
        <v>0</v>
      </c>
      <c r="M519" s="7">
        <v>0</v>
      </c>
      <c r="N519" s="6">
        <v>0</v>
      </c>
      <c r="O519" s="7">
        <v>1</v>
      </c>
      <c r="P519" s="6">
        <v>0</v>
      </c>
      <c r="Q519" s="7">
        <v>0</v>
      </c>
      <c r="R519" s="8">
        <v>0</v>
      </c>
      <c r="S519" s="7">
        <v>0</v>
      </c>
      <c r="T519" s="6">
        <v>0</v>
      </c>
      <c r="U519" s="7">
        <v>0</v>
      </c>
      <c r="V519" s="6">
        <f>SUM(R519,P519,N519,L519,J519,H519,F519,D519, T519)</f>
        <v>2</v>
      </c>
      <c r="W519" s="7">
        <f>SUM(S519,Q519,O519,M519,K519,I519,G519,E519,U519)</f>
        <v>3</v>
      </c>
      <c r="X519" s="7">
        <f>SUM(V519:W519)</f>
        <v>5</v>
      </c>
    </row>
    <row r="520" spans="1:24" ht="26.4" x14ac:dyDescent="0.25">
      <c r="A520" s="242"/>
      <c r="B520" s="194"/>
      <c r="C520" s="26" t="s">
        <v>18</v>
      </c>
      <c r="D520" s="27">
        <v>6</v>
      </c>
      <c r="E520" s="28">
        <v>7</v>
      </c>
      <c r="F520" s="27">
        <v>0</v>
      </c>
      <c r="G520" s="28">
        <v>0</v>
      </c>
      <c r="H520" s="29">
        <v>1</v>
      </c>
      <c r="I520" s="28">
        <v>1</v>
      </c>
      <c r="J520" s="27">
        <v>0</v>
      </c>
      <c r="K520" s="28">
        <v>0</v>
      </c>
      <c r="L520" s="29">
        <v>0</v>
      </c>
      <c r="M520" s="28">
        <v>0</v>
      </c>
      <c r="N520" s="27">
        <v>0</v>
      </c>
      <c r="O520" s="28">
        <v>0</v>
      </c>
      <c r="P520" s="27">
        <v>0</v>
      </c>
      <c r="Q520" s="28">
        <v>0</v>
      </c>
      <c r="R520" s="29">
        <v>0</v>
      </c>
      <c r="S520" s="28">
        <v>0</v>
      </c>
      <c r="T520" s="27">
        <v>0</v>
      </c>
      <c r="U520" s="28">
        <v>0</v>
      </c>
      <c r="V520" s="10">
        <f>SUM(R520,P520,N520,L520,J520,H520,F520,D520, T520)</f>
        <v>7</v>
      </c>
      <c r="W520" s="11">
        <f>SUM(S520,Q520,O520,M520,K520,I520,G520,E520,U520)</f>
        <v>8</v>
      </c>
      <c r="X520" s="11">
        <f>SUM(V520:W520)</f>
        <v>15</v>
      </c>
    </row>
    <row r="521" spans="1:24" ht="13.8" thickBot="1" x14ac:dyDescent="0.3">
      <c r="A521" s="243"/>
      <c r="B521" s="195"/>
      <c r="C521" s="45" t="s">
        <v>21</v>
      </c>
      <c r="D521" s="15">
        <f t="shared" ref="D521:X521" si="143">SUM(D519:D520)</f>
        <v>8</v>
      </c>
      <c r="E521" s="16">
        <f t="shared" si="143"/>
        <v>9</v>
      </c>
      <c r="F521" s="17">
        <f t="shared" si="143"/>
        <v>0</v>
      </c>
      <c r="G521" s="18">
        <f t="shared" si="143"/>
        <v>0</v>
      </c>
      <c r="H521" s="19">
        <f t="shared" si="143"/>
        <v>1</v>
      </c>
      <c r="I521" s="16">
        <f t="shared" si="143"/>
        <v>1</v>
      </c>
      <c r="J521" s="17">
        <f t="shared" si="143"/>
        <v>0</v>
      </c>
      <c r="K521" s="20">
        <f t="shared" si="143"/>
        <v>0</v>
      </c>
      <c r="L521" s="21">
        <f t="shared" si="143"/>
        <v>0</v>
      </c>
      <c r="M521" s="22">
        <f t="shared" si="143"/>
        <v>0</v>
      </c>
      <c r="N521" s="15">
        <f t="shared" si="143"/>
        <v>0</v>
      </c>
      <c r="O521" s="22">
        <f t="shared" si="143"/>
        <v>1</v>
      </c>
      <c r="P521" s="17">
        <f t="shared" si="143"/>
        <v>0</v>
      </c>
      <c r="Q521" s="20">
        <f t="shared" si="143"/>
        <v>0</v>
      </c>
      <c r="R521" s="15">
        <f t="shared" si="143"/>
        <v>0</v>
      </c>
      <c r="S521" s="16">
        <f t="shared" si="143"/>
        <v>0</v>
      </c>
      <c r="T521" s="17">
        <f t="shared" si="143"/>
        <v>0</v>
      </c>
      <c r="U521" s="20">
        <f t="shared" si="143"/>
        <v>0</v>
      </c>
      <c r="V521" s="31">
        <f t="shared" si="143"/>
        <v>9</v>
      </c>
      <c r="W521" s="32">
        <f t="shared" si="143"/>
        <v>11</v>
      </c>
      <c r="X521" s="33">
        <f t="shared" si="143"/>
        <v>20</v>
      </c>
    </row>
    <row r="522" spans="1:24" ht="13.8" thickBot="1" x14ac:dyDescent="0.3">
      <c r="A522" s="196" t="s">
        <v>11</v>
      </c>
      <c r="B522" s="197"/>
      <c r="C522" s="197"/>
      <c r="D522" s="34">
        <f t="shared" ref="D522:W522" si="144">SUM(D521,D518)</f>
        <v>17</v>
      </c>
      <c r="E522" s="35">
        <f t="shared" si="144"/>
        <v>25</v>
      </c>
      <c r="F522" s="34">
        <f t="shared" si="144"/>
        <v>0</v>
      </c>
      <c r="G522" s="35">
        <f t="shared" si="144"/>
        <v>0</v>
      </c>
      <c r="H522" s="36">
        <f t="shared" si="144"/>
        <v>2</v>
      </c>
      <c r="I522" s="35">
        <f t="shared" si="144"/>
        <v>1</v>
      </c>
      <c r="J522" s="34">
        <f t="shared" si="144"/>
        <v>0</v>
      </c>
      <c r="K522" s="35">
        <f t="shared" si="144"/>
        <v>0</v>
      </c>
      <c r="L522" s="36">
        <f t="shared" si="144"/>
        <v>0</v>
      </c>
      <c r="M522" s="35">
        <f t="shared" si="144"/>
        <v>6</v>
      </c>
      <c r="N522" s="34">
        <f t="shared" si="144"/>
        <v>0</v>
      </c>
      <c r="O522" s="35">
        <f t="shared" si="144"/>
        <v>1</v>
      </c>
      <c r="P522" s="34">
        <f t="shared" si="144"/>
        <v>0</v>
      </c>
      <c r="Q522" s="35">
        <f t="shared" si="144"/>
        <v>0</v>
      </c>
      <c r="R522" s="36">
        <f t="shared" si="144"/>
        <v>4</v>
      </c>
      <c r="S522" s="35">
        <f t="shared" si="144"/>
        <v>8</v>
      </c>
      <c r="T522" s="34">
        <f t="shared" si="144"/>
        <v>0</v>
      </c>
      <c r="U522" s="35">
        <f t="shared" si="144"/>
        <v>0</v>
      </c>
      <c r="V522" s="34">
        <f t="shared" si="144"/>
        <v>23</v>
      </c>
      <c r="W522" s="35">
        <f t="shared" si="144"/>
        <v>41</v>
      </c>
      <c r="X522" s="35">
        <f>SUM(X521,X518)</f>
        <v>64</v>
      </c>
    </row>
    <row r="523" spans="1:24" ht="13.8" thickBot="1" x14ac:dyDescent="0.3"/>
    <row r="524" spans="1:24" x14ac:dyDescent="0.25">
      <c r="A524" s="198" t="s">
        <v>144</v>
      </c>
      <c r="B524" s="199"/>
      <c r="C524" s="199"/>
      <c r="D524" s="200" t="s">
        <v>0</v>
      </c>
      <c r="E524" s="200"/>
      <c r="F524" s="200" t="s">
        <v>1</v>
      </c>
      <c r="G524" s="200"/>
      <c r="H524" s="200" t="s">
        <v>2</v>
      </c>
      <c r="I524" s="200"/>
      <c r="J524" s="200" t="s">
        <v>9</v>
      </c>
      <c r="K524" s="200"/>
      <c r="L524" s="200" t="s">
        <v>3</v>
      </c>
      <c r="M524" s="200"/>
      <c r="N524" s="200" t="s">
        <v>10</v>
      </c>
      <c r="O524" s="200"/>
      <c r="P524" s="200" t="s">
        <v>4</v>
      </c>
      <c r="Q524" s="200"/>
      <c r="R524" s="200" t="s">
        <v>5</v>
      </c>
      <c r="S524" s="200"/>
      <c r="T524" s="200" t="s">
        <v>6</v>
      </c>
      <c r="U524" s="200"/>
      <c r="V524" s="200" t="s">
        <v>11</v>
      </c>
      <c r="W524" s="200"/>
      <c r="X524" s="202" t="s">
        <v>12</v>
      </c>
    </row>
    <row r="525" spans="1:24" ht="13.8" thickBot="1" x14ac:dyDescent="0.3">
      <c r="A525" s="205" t="s">
        <v>138</v>
      </c>
      <c r="B525" s="206"/>
      <c r="C525" s="206"/>
      <c r="D525" s="201"/>
      <c r="E525" s="201"/>
      <c r="F525" s="201"/>
      <c r="G525" s="201"/>
      <c r="H525" s="201"/>
      <c r="I525" s="201"/>
      <c r="J525" s="201"/>
      <c r="K525" s="201"/>
      <c r="L525" s="201"/>
      <c r="M525" s="201"/>
      <c r="N525" s="201"/>
      <c r="O525" s="201"/>
      <c r="P525" s="201"/>
      <c r="Q525" s="201"/>
      <c r="R525" s="201"/>
      <c r="S525" s="201"/>
      <c r="T525" s="201"/>
      <c r="U525" s="201"/>
      <c r="V525" s="201"/>
      <c r="W525" s="201"/>
      <c r="X525" s="203"/>
    </row>
    <row r="526" spans="1:24" ht="13.8" thickBot="1" x14ac:dyDescent="0.3">
      <c r="A526" s="207" t="s">
        <v>107</v>
      </c>
      <c r="B526" s="208"/>
      <c r="C526" s="209"/>
      <c r="D526" s="179" t="s">
        <v>13</v>
      </c>
      <c r="E526" s="180" t="s">
        <v>14</v>
      </c>
      <c r="F526" s="179" t="s">
        <v>13</v>
      </c>
      <c r="G526" s="180" t="s">
        <v>14</v>
      </c>
      <c r="H526" s="179" t="s">
        <v>13</v>
      </c>
      <c r="I526" s="180" t="s">
        <v>14</v>
      </c>
      <c r="J526" s="179" t="s">
        <v>13</v>
      </c>
      <c r="K526" s="180" t="s">
        <v>14</v>
      </c>
      <c r="L526" s="181" t="s">
        <v>13</v>
      </c>
      <c r="M526" s="180" t="s">
        <v>14</v>
      </c>
      <c r="N526" s="179" t="s">
        <v>13</v>
      </c>
      <c r="O526" s="180" t="s">
        <v>14</v>
      </c>
      <c r="P526" s="179" t="s">
        <v>13</v>
      </c>
      <c r="Q526" s="180" t="s">
        <v>14</v>
      </c>
      <c r="R526" s="179" t="s">
        <v>13</v>
      </c>
      <c r="S526" s="180" t="s">
        <v>14</v>
      </c>
      <c r="T526" s="179" t="s">
        <v>13</v>
      </c>
      <c r="U526" s="182" t="s">
        <v>14</v>
      </c>
      <c r="V526" s="3" t="s">
        <v>13</v>
      </c>
      <c r="W526" s="4" t="s">
        <v>14</v>
      </c>
      <c r="X526" s="204"/>
    </row>
    <row r="527" spans="1:24" ht="26.4" x14ac:dyDescent="0.25">
      <c r="A527" s="247" t="s">
        <v>108</v>
      </c>
      <c r="B527" s="190" t="s">
        <v>16</v>
      </c>
      <c r="C527" s="134" t="s">
        <v>17</v>
      </c>
      <c r="D527" s="123">
        <v>3</v>
      </c>
      <c r="E527" s="124">
        <v>4</v>
      </c>
      <c r="F527" s="125">
        <v>0</v>
      </c>
      <c r="G527" s="126">
        <v>0</v>
      </c>
      <c r="H527" s="127">
        <v>0</v>
      </c>
      <c r="I527" s="124">
        <v>0</v>
      </c>
      <c r="J527" s="125">
        <v>0</v>
      </c>
      <c r="K527" s="126">
        <v>0</v>
      </c>
      <c r="L527" s="127">
        <v>0</v>
      </c>
      <c r="M527" s="124">
        <v>0</v>
      </c>
      <c r="N527" s="125">
        <v>0</v>
      </c>
      <c r="O527" s="126">
        <v>1</v>
      </c>
      <c r="P527" s="127">
        <v>0</v>
      </c>
      <c r="Q527" s="124">
        <v>1</v>
      </c>
      <c r="R527" s="128">
        <v>0</v>
      </c>
      <c r="S527" s="129">
        <v>0</v>
      </c>
      <c r="T527" s="127">
        <v>0</v>
      </c>
      <c r="U527" s="124">
        <v>0</v>
      </c>
      <c r="V527" s="6">
        <f>SUM(R527,P527,N527,L527,J527,H527,F527,D527, T527)</f>
        <v>3</v>
      </c>
      <c r="W527" s="7">
        <f>SUM(S527,Q527,O527,M527,K527,I527,G527,E527,U527)</f>
        <v>6</v>
      </c>
      <c r="X527" s="118">
        <f>SUM(V527:W527)</f>
        <v>9</v>
      </c>
    </row>
    <row r="528" spans="1:24" ht="26.4" x14ac:dyDescent="0.25">
      <c r="A528" s="248"/>
      <c r="B528" s="191"/>
      <c r="C528" s="151" t="s">
        <v>18</v>
      </c>
      <c r="D528" s="136">
        <v>19</v>
      </c>
      <c r="E528" s="137">
        <v>46</v>
      </c>
      <c r="F528" s="138">
        <v>0</v>
      </c>
      <c r="G528" s="139">
        <v>0</v>
      </c>
      <c r="H528" s="140">
        <v>1</v>
      </c>
      <c r="I528" s="141">
        <v>1</v>
      </c>
      <c r="J528" s="142">
        <v>0</v>
      </c>
      <c r="K528" s="143">
        <v>0</v>
      </c>
      <c r="L528" s="136">
        <v>3</v>
      </c>
      <c r="M528" s="137">
        <v>8</v>
      </c>
      <c r="N528" s="142">
        <v>2</v>
      </c>
      <c r="O528" s="143">
        <v>1</v>
      </c>
      <c r="P528" s="140">
        <v>0</v>
      </c>
      <c r="Q528" s="141">
        <v>2</v>
      </c>
      <c r="R528" s="138">
        <v>0</v>
      </c>
      <c r="S528" s="139">
        <v>4</v>
      </c>
      <c r="T528" s="140">
        <v>0</v>
      </c>
      <c r="U528" s="141">
        <v>0</v>
      </c>
      <c r="V528" s="10">
        <f>SUM(R528,P528,N528,L528,J528,H528,F528,D528, T528)</f>
        <v>25</v>
      </c>
      <c r="W528" s="11">
        <f>SUM(S528,Q528,O528,M528,K528,I528,G528,E528,U528)</f>
        <v>62</v>
      </c>
      <c r="X528" s="120">
        <f>SUM(V528:W528)</f>
        <v>87</v>
      </c>
    </row>
    <row r="529" spans="1:24" ht="13.8" thickBot="1" x14ac:dyDescent="0.3">
      <c r="A529" s="248"/>
      <c r="B529" s="192"/>
      <c r="C529" s="14" t="s">
        <v>19</v>
      </c>
      <c r="D529" s="15">
        <f t="shared" ref="D529:X529" si="145">SUM(D527:D528)</f>
        <v>22</v>
      </c>
      <c r="E529" s="16">
        <f t="shared" si="145"/>
        <v>50</v>
      </c>
      <c r="F529" s="17">
        <f t="shared" si="145"/>
        <v>0</v>
      </c>
      <c r="G529" s="18">
        <f t="shared" si="145"/>
        <v>0</v>
      </c>
      <c r="H529" s="19">
        <f t="shared" si="145"/>
        <v>1</v>
      </c>
      <c r="I529" s="16">
        <f t="shared" si="145"/>
        <v>1</v>
      </c>
      <c r="J529" s="17">
        <f t="shared" si="145"/>
        <v>0</v>
      </c>
      <c r="K529" s="20">
        <f t="shared" si="145"/>
        <v>0</v>
      </c>
      <c r="L529" s="21">
        <f t="shared" si="145"/>
        <v>3</v>
      </c>
      <c r="M529" s="22">
        <f t="shared" si="145"/>
        <v>8</v>
      </c>
      <c r="N529" s="15">
        <f t="shared" si="145"/>
        <v>2</v>
      </c>
      <c r="O529" s="22">
        <f t="shared" si="145"/>
        <v>2</v>
      </c>
      <c r="P529" s="17">
        <f t="shared" si="145"/>
        <v>0</v>
      </c>
      <c r="Q529" s="20">
        <f t="shared" si="145"/>
        <v>3</v>
      </c>
      <c r="R529" s="15">
        <f t="shared" si="145"/>
        <v>0</v>
      </c>
      <c r="S529" s="16">
        <f t="shared" si="145"/>
        <v>4</v>
      </c>
      <c r="T529" s="17">
        <f t="shared" si="145"/>
        <v>0</v>
      </c>
      <c r="U529" s="20">
        <f t="shared" si="145"/>
        <v>0</v>
      </c>
      <c r="V529" s="23">
        <f t="shared" si="145"/>
        <v>28</v>
      </c>
      <c r="W529" s="24">
        <f t="shared" si="145"/>
        <v>68</v>
      </c>
      <c r="X529" s="121">
        <f t="shared" si="145"/>
        <v>96</v>
      </c>
    </row>
    <row r="530" spans="1:24" ht="26.4" x14ac:dyDescent="0.25">
      <c r="A530" s="248"/>
      <c r="B530" s="193" t="s">
        <v>20</v>
      </c>
      <c r="C530" s="134" t="s">
        <v>17</v>
      </c>
      <c r="D530" s="123">
        <v>1</v>
      </c>
      <c r="E530" s="124">
        <v>0</v>
      </c>
      <c r="F530" s="125">
        <v>0</v>
      </c>
      <c r="G530" s="126">
        <v>0</v>
      </c>
      <c r="H530" s="127">
        <v>0</v>
      </c>
      <c r="I530" s="124">
        <v>0</v>
      </c>
      <c r="J530" s="125">
        <v>0</v>
      </c>
      <c r="K530" s="126">
        <v>0</v>
      </c>
      <c r="L530" s="127">
        <v>0</v>
      </c>
      <c r="M530" s="124">
        <v>0</v>
      </c>
      <c r="N530" s="125">
        <v>0</v>
      </c>
      <c r="O530" s="126">
        <v>0</v>
      </c>
      <c r="P530" s="127">
        <v>0</v>
      </c>
      <c r="Q530" s="124">
        <v>0</v>
      </c>
      <c r="R530" s="128">
        <v>0</v>
      </c>
      <c r="S530" s="129">
        <v>0</v>
      </c>
      <c r="T530" s="127">
        <v>0</v>
      </c>
      <c r="U530" s="124">
        <v>0</v>
      </c>
      <c r="V530" s="6">
        <f>SUM(R530,P530,N530,L530,J530,H530,F530,D530, T530)</f>
        <v>1</v>
      </c>
      <c r="W530" s="7">
        <f>SUM(S530,Q530,O530,M530,K530,I530,G530,E530,U530)</f>
        <v>0</v>
      </c>
      <c r="X530" s="118">
        <f>SUM(V530:W530)</f>
        <v>1</v>
      </c>
    </row>
    <row r="531" spans="1:24" ht="26.4" x14ac:dyDescent="0.25">
      <c r="A531" s="248"/>
      <c r="B531" s="194"/>
      <c r="C531" s="144" t="s">
        <v>18</v>
      </c>
      <c r="D531" s="145">
        <v>0</v>
      </c>
      <c r="E531" s="131">
        <v>2</v>
      </c>
      <c r="F531" s="146">
        <v>0</v>
      </c>
      <c r="G531" s="147">
        <v>0</v>
      </c>
      <c r="H531" s="145">
        <v>0</v>
      </c>
      <c r="I531" s="148">
        <v>0</v>
      </c>
      <c r="J531" s="149">
        <v>0</v>
      </c>
      <c r="K531" s="150">
        <v>0</v>
      </c>
      <c r="L531" s="130">
        <v>0</v>
      </c>
      <c r="M531" s="131">
        <v>0</v>
      </c>
      <c r="N531" s="149">
        <v>0</v>
      </c>
      <c r="O531" s="150">
        <v>0</v>
      </c>
      <c r="P531" s="145">
        <v>0</v>
      </c>
      <c r="Q531" s="148">
        <v>0</v>
      </c>
      <c r="R531" s="149">
        <v>0</v>
      </c>
      <c r="S531" s="147">
        <v>0</v>
      </c>
      <c r="T531" s="145">
        <v>0</v>
      </c>
      <c r="U531" s="148">
        <v>0</v>
      </c>
      <c r="V531" s="130">
        <f>SUM(R531,P531,N531,L531,J531,H531,F531,D531, T531)</f>
        <v>0</v>
      </c>
      <c r="W531" s="131">
        <f>SUM(S531,Q531,O531,M531,K531,I531,G531,E531,U531)</f>
        <v>2</v>
      </c>
      <c r="X531" s="132">
        <f>SUM(V531:W531)</f>
        <v>2</v>
      </c>
    </row>
    <row r="532" spans="1:24" ht="13.8" thickBot="1" x14ac:dyDescent="0.3">
      <c r="A532" s="249"/>
      <c r="B532" s="195"/>
      <c r="C532" s="45" t="s">
        <v>21</v>
      </c>
      <c r="D532" s="15">
        <f t="shared" ref="D532:X532" si="146">SUM(D530:D531)</f>
        <v>1</v>
      </c>
      <c r="E532" s="16">
        <f t="shared" si="146"/>
        <v>2</v>
      </c>
      <c r="F532" s="17">
        <f t="shared" si="146"/>
        <v>0</v>
      </c>
      <c r="G532" s="18">
        <f t="shared" si="146"/>
        <v>0</v>
      </c>
      <c r="H532" s="19">
        <f t="shared" si="146"/>
        <v>0</v>
      </c>
      <c r="I532" s="16">
        <f t="shared" si="146"/>
        <v>0</v>
      </c>
      <c r="J532" s="17">
        <f t="shared" si="146"/>
        <v>0</v>
      </c>
      <c r="K532" s="20">
        <f t="shared" si="146"/>
        <v>0</v>
      </c>
      <c r="L532" s="21">
        <f t="shared" si="146"/>
        <v>0</v>
      </c>
      <c r="M532" s="22">
        <f t="shared" si="146"/>
        <v>0</v>
      </c>
      <c r="N532" s="15">
        <f t="shared" si="146"/>
        <v>0</v>
      </c>
      <c r="O532" s="22">
        <f t="shared" si="146"/>
        <v>0</v>
      </c>
      <c r="P532" s="17">
        <f t="shared" si="146"/>
        <v>0</v>
      </c>
      <c r="Q532" s="20">
        <f t="shared" si="146"/>
        <v>0</v>
      </c>
      <c r="R532" s="15">
        <f t="shared" si="146"/>
        <v>0</v>
      </c>
      <c r="S532" s="16">
        <f t="shared" si="146"/>
        <v>0</v>
      </c>
      <c r="T532" s="17">
        <f t="shared" si="146"/>
        <v>0</v>
      </c>
      <c r="U532" s="20">
        <f t="shared" si="146"/>
        <v>0</v>
      </c>
      <c r="V532" s="15">
        <f t="shared" si="146"/>
        <v>1</v>
      </c>
      <c r="W532" s="16">
        <f t="shared" si="146"/>
        <v>2</v>
      </c>
      <c r="X532" s="46">
        <f t="shared" si="146"/>
        <v>3</v>
      </c>
    </row>
    <row r="533" spans="1:24" ht="13.8" thickBot="1" x14ac:dyDescent="0.3">
      <c r="A533" s="196" t="s">
        <v>11</v>
      </c>
      <c r="B533" s="197"/>
      <c r="C533" s="197"/>
      <c r="D533" s="34">
        <f>SUM(D529,D532)</f>
        <v>23</v>
      </c>
      <c r="E533" s="35">
        <f t="shared" ref="E533:W533" si="147">SUM(E529,E532)</f>
        <v>52</v>
      </c>
      <c r="F533" s="34">
        <f t="shared" si="147"/>
        <v>0</v>
      </c>
      <c r="G533" s="35">
        <f t="shared" si="147"/>
        <v>0</v>
      </c>
      <c r="H533" s="36">
        <f t="shared" si="147"/>
        <v>1</v>
      </c>
      <c r="I533" s="35">
        <f t="shared" si="147"/>
        <v>1</v>
      </c>
      <c r="J533" s="34">
        <f t="shared" si="147"/>
        <v>0</v>
      </c>
      <c r="K533" s="35">
        <f t="shared" si="147"/>
        <v>0</v>
      </c>
      <c r="L533" s="36">
        <f t="shared" si="147"/>
        <v>3</v>
      </c>
      <c r="M533" s="35">
        <f t="shared" si="147"/>
        <v>8</v>
      </c>
      <c r="N533" s="34">
        <f t="shared" si="147"/>
        <v>2</v>
      </c>
      <c r="O533" s="35">
        <f t="shared" si="147"/>
        <v>2</v>
      </c>
      <c r="P533" s="34">
        <f t="shared" si="147"/>
        <v>0</v>
      </c>
      <c r="Q533" s="35">
        <f t="shared" si="147"/>
        <v>3</v>
      </c>
      <c r="R533" s="36">
        <f t="shared" si="147"/>
        <v>0</v>
      </c>
      <c r="S533" s="35">
        <f t="shared" si="147"/>
        <v>4</v>
      </c>
      <c r="T533" s="34">
        <f t="shared" si="147"/>
        <v>0</v>
      </c>
      <c r="U533" s="35">
        <f t="shared" si="147"/>
        <v>0</v>
      </c>
      <c r="V533" s="34">
        <f t="shared" si="147"/>
        <v>29</v>
      </c>
      <c r="W533" s="35">
        <f t="shared" si="147"/>
        <v>70</v>
      </c>
      <c r="X533" s="35">
        <f>SUM(X529,X532)</f>
        <v>99</v>
      </c>
    </row>
    <row r="534" spans="1:24" ht="13.8" thickBot="1" x14ac:dyDescent="0.3">
      <c r="C534" s="1"/>
    </row>
    <row r="535" spans="1:24" x14ac:dyDescent="0.25">
      <c r="A535" s="198" t="s">
        <v>57</v>
      </c>
      <c r="B535" s="199"/>
      <c r="C535" s="199"/>
      <c r="D535" s="200" t="s">
        <v>0</v>
      </c>
      <c r="E535" s="200"/>
      <c r="F535" s="200" t="s">
        <v>1</v>
      </c>
      <c r="G535" s="200"/>
      <c r="H535" s="200" t="s">
        <v>2</v>
      </c>
      <c r="I535" s="200"/>
      <c r="J535" s="200" t="s">
        <v>9</v>
      </c>
      <c r="K535" s="200"/>
      <c r="L535" s="200" t="s">
        <v>3</v>
      </c>
      <c r="M535" s="200"/>
      <c r="N535" s="200" t="s">
        <v>10</v>
      </c>
      <c r="O535" s="200"/>
      <c r="P535" s="200" t="s">
        <v>4</v>
      </c>
      <c r="Q535" s="200"/>
      <c r="R535" s="200" t="s">
        <v>5</v>
      </c>
      <c r="S535" s="200"/>
      <c r="T535" s="200" t="s">
        <v>6</v>
      </c>
      <c r="U535" s="200"/>
      <c r="V535" s="200" t="s">
        <v>11</v>
      </c>
      <c r="W535" s="200"/>
      <c r="X535" s="202" t="s">
        <v>12</v>
      </c>
    </row>
    <row r="536" spans="1:24" ht="13.8" thickBot="1" x14ac:dyDescent="0.3">
      <c r="A536" s="205" t="s">
        <v>138</v>
      </c>
      <c r="B536" s="206"/>
      <c r="C536" s="206"/>
      <c r="D536" s="201"/>
      <c r="E536" s="201"/>
      <c r="F536" s="201"/>
      <c r="G536" s="201"/>
      <c r="H536" s="201"/>
      <c r="I536" s="201"/>
      <c r="J536" s="201"/>
      <c r="K536" s="201"/>
      <c r="L536" s="201"/>
      <c r="M536" s="201"/>
      <c r="N536" s="201"/>
      <c r="O536" s="201"/>
      <c r="P536" s="201"/>
      <c r="Q536" s="201"/>
      <c r="R536" s="201"/>
      <c r="S536" s="201"/>
      <c r="T536" s="201"/>
      <c r="U536" s="201"/>
      <c r="V536" s="201"/>
      <c r="W536" s="201"/>
      <c r="X536" s="203"/>
    </row>
    <row r="537" spans="1:24" ht="13.8" thickBot="1" x14ac:dyDescent="0.3">
      <c r="A537" s="207" t="s">
        <v>58</v>
      </c>
      <c r="B537" s="208"/>
      <c r="C537" s="209"/>
      <c r="D537" s="179" t="s">
        <v>13</v>
      </c>
      <c r="E537" s="180" t="s">
        <v>14</v>
      </c>
      <c r="F537" s="179" t="s">
        <v>13</v>
      </c>
      <c r="G537" s="180" t="s">
        <v>14</v>
      </c>
      <c r="H537" s="179" t="s">
        <v>13</v>
      </c>
      <c r="I537" s="180" t="s">
        <v>14</v>
      </c>
      <c r="J537" s="179" t="s">
        <v>13</v>
      </c>
      <c r="K537" s="180" t="s">
        <v>14</v>
      </c>
      <c r="L537" s="181" t="s">
        <v>13</v>
      </c>
      <c r="M537" s="180" t="s">
        <v>14</v>
      </c>
      <c r="N537" s="179" t="s">
        <v>13</v>
      </c>
      <c r="O537" s="180" t="s">
        <v>14</v>
      </c>
      <c r="P537" s="179" t="s">
        <v>13</v>
      </c>
      <c r="Q537" s="180" t="s">
        <v>14</v>
      </c>
      <c r="R537" s="179" t="s">
        <v>13</v>
      </c>
      <c r="S537" s="180" t="s">
        <v>14</v>
      </c>
      <c r="T537" s="179" t="s">
        <v>13</v>
      </c>
      <c r="U537" s="182" t="s">
        <v>14</v>
      </c>
      <c r="V537" s="3" t="s">
        <v>13</v>
      </c>
      <c r="W537" s="4" t="s">
        <v>14</v>
      </c>
      <c r="X537" s="204"/>
    </row>
    <row r="538" spans="1:24" ht="26.4" x14ac:dyDescent="0.25">
      <c r="A538" s="241" t="s">
        <v>106</v>
      </c>
      <c r="B538" s="190" t="s">
        <v>16</v>
      </c>
      <c r="C538" s="5" t="s">
        <v>17</v>
      </c>
      <c r="D538" s="6">
        <v>0</v>
      </c>
      <c r="E538" s="7">
        <v>1</v>
      </c>
      <c r="F538" s="6">
        <v>0</v>
      </c>
      <c r="G538" s="7">
        <v>0</v>
      </c>
      <c r="H538" s="8">
        <v>0</v>
      </c>
      <c r="I538" s="7">
        <v>0</v>
      </c>
      <c r="J538" s="6">
        <v>0</v>
      </c>
      <c r="K538" s="7">
        <v>0</v>
      </c>
      <c r="L538" s="8">
        <v>0</v>
      </c>
      <c r="M538" s="7">
        <v>0</v>
      </c>
      <c r="N538" s="6">
        <v>0</v>
      </c>
      <c r="O538" s="7">
        <v>0</v>
      </c>
      <c r="P538" s="6">
        <v>0</v>
      </c>
      <c r="Q538" s="7">
        <v>0</v>
      </c>
      <c r="R538" s="8">
        <v>0</v>
      </c>
      <c r="S538" s="7">
        <v>0</v>
      </c>
      <c r="T538" s="6">
        <v>0</v>
      </c>
      <c r="U538" s="7">
        <v>0</v>
      </c>
      <c r="V538" s="6">
        <f>SUM(R538,P538,N538,L538,J538,H538,F538,D538, T538)</f>
        <v>0</v>
      </c>
      <c r="W538" s="7">
        <f>SUM(S538,Q538,O538,M538,K538,I538,G538,E538,U538)</f>
        <v>1</v>
      </c>
      <c r="X538" s="7">
        <f>SUM(V538:W538)</f>
        <v>1</v>
      </c>
    </row>
    <row r="539" spans="1:24" ht="26.4" x14ac:dyDescent="0.25">
      <c r="A539" s="242"/>
      <c r="B539" s="191"/>
      <c r="C539" s="9" t="s">
        <v>18</v>
      </c>
      <c r="D539" s="10">
        <v>3</v>
      </c>
      <c r="E539" s="11">
        <v>6</v>
      </c>
      <c r="F539" s="10">
        <v>0</v>
      </c>
      <c r="G539" s="11">
        <v>0</v>
      </c>
      <c r="H539" s="12">
        <v>0</v>
      </c>
      <c r="I539" s="11">
        <v>1</v>
      </c>
      <c r="J539" s="10">
        <v>0</v>
      </c>
      <c r="K539" s="11">
        <v>0</v>
      </c>
      <c r="L539" s="12">
        <v>0</v>
      </c>
      <c r="M539" s="11">
        <v>0</v>
      </c>
      <c r="N539" s="10">
        <v>0</v>
      </c>
      <c r="O539" s="11">
        <v>0</v>
      </c>
      <c r="P539" s="10">
        <v>1</v>
      </c>
      <c r="Q539" s="11">
        <v>1</v>
      </c>
      <c r="R539" s="12">
        <v>3</v>
      </c>
      <c r="S539" s="11">
        <v>0</v>
      </c>
      <c r="T539" s="10">
        <v>0</v>
      </c>
      <c r="U539" s="11">
        <v>0</v>
      </c>
      <c r="V539" s="10">
        <f>SUM(R539,P539,N539,L539,J539,H539,F539,D539, T539)</f>
        <v>7</v>
      </c>
      <c r="W539" s="11">
        <f>SUM(S539,Q539,O539,M539,K539,I539,G539,E539,U539)</f>
        <v>8</v>
      </c>
      <c r="X539" s="11">
        <f>SUM(V539:W539)</f>
        <v>15</v>
      </c>
    </row>
    <row r="540" spans="1:24" ht="13.8" thickBot="1" x14ac:dyDescent="0.3">
      <c r="A540" s="242"/>
      <c r="B540" s="192"/>
      <c r="C540" s="14" t="s">
        <v>19</v>
      </c>
      <c r="D540" s="15">
        <f t="shared" ref="D540:X540" si="148">SUM(D538:D539)</f>
        <v>3</v>
      </c>
      <c r="E540" s="16">
        <f t="shared" si="148"/>
        <v>7</v>
      </c>
      <c r="F540" s="17">
        <f t="shared" si="148"/>
        <v>0</v>
      </c>
      <c r="G540" s="18">
        <f t="shared" si="148"/>
        <v>0</v>
      </c>
      <c r="H540" s="19">
        <f t="shared" si="148"/>
        <v>0</v>
      </c>
      <c r="I540" s="16">
        <f t="shared" si="148"/>
        <v>1</v>
      </c>
      <c r="J540" s="17">
        <f t="shared" si="148"/>
        <v>0</v>
      </c>
      <c r="K540" s="20">
        <f t="shared" si="148"/>
        <v>0</v>
      </c>
      <c r="L540" s="21">
        <f t="shared" si="148"/>
        <v>0</v>
      </c>
      <c r="M540" s="22">
        <f t="shared" si="148"/>
        <v>0</v>
      </c>
      <c r="N540" s="15">
        <f t="shared" si="148"/>
        <v>0</v>
      </c>
      <c r="O540" s="22">
        <f t="shared" si="148"/>
        <v>0</v>
      </c>
      <c r="P540" s="17">
        <f t="shared" si="148"/>
        <v>1</v>
      </c>
      <c r="Q540" s="20">
        <f t="shared" si="148"/>
        <v>1</v>
      </c>
      <c r="R540" s="15">
        <f t="shared" si="148"/>
        <v>3</v>
      </c>
      <c r="S540" s="16">
        <f t="shared" si="148"/>
        <v>0</v>
      </c>
      <c r="T540" s="17">
        <f t="shared" si="148"/>
        <v>0</v>
      </c>
      <c r="U540" s="20">
        <f t="shared" si="148"/>
        <v>0</v>
      </c>
      <c r="V540" s="23">
        <f t="shared" si="148"/>
        <v>7</v>
      </c>
      <c r="W540" s="24">
        <f t="shared" si="148"/>
        <v>9</v>
      </c>
      <c r="X540" s="33">
        <f t="shared" si="148"/>
        <v>16</v>
      </c>
    </row>
    <row r="541" spans="1:24" ht="26.4" x14ac:dyDescent="0.25">
      <c r="A541" s="242"/>
      <c r="B541" s="193" t="s">
        <v>20</v>
      </c>
      <c r="C541" s="5" t="s">
        <v>17</v>
      </c>
      <c r="D541" s="6">
        <v>1</v>
      </c>
      <c r="E541" s="7">
        <v>2</v>
      </c>
      <c r="F541" s="6">
        <v>0</v>
      </c>
      <c r="G541" s="7">
        <v>0</v>
      </c>
      <c r="H541" s="8">
        <v>0</v>
      </c>
      <c r="I541" s="7">
        <v>0</v>
      </c>
      <c r="J541" s="6">
        <v>0</v>
      </c>
      <c r="K541" s="7">
        <v>0</v>
      </c>
      <c r="L541" s="8">
        <v>0</v>
      </c>
      <c r="M541" s="7">
        <v>0</v>
      </c>
      <c r="N541" s="6">
        <v>0</v>
      </c>
      <c r="O541" s="7">
        <v>0</v>
      </c>
      <c r="P541" s="6">
        <v>0</v>
      </c>
      <c r="Q541" s="7">
        <v>0</v>
      </c>
      <c r="R541" s="8">
        <v>0</v>
      </c>
      <c r="S541" s="7">
        <v>0</v>
      </c>
      <c r="T541" s="6">
        <v>0</v>
      </c>
      <c r="U541" s="7">
        <v>0</v>
      </c>
      <c r="V541" s="6">
        <f>SUM(R541,P541,N541,L541,J541,H541,F541,D541, T541)</f>
        <v>1</v>
      </c>
      <c r="W541" s="7">
        <f>SUM(S541,Q541,O541,M541,K541,I541,G541,E541,U541)</f>
        <v>2</v>
      </c>
      <c r="X541" s="7">
        <f>SUM(V541:W541)</f>
        <v>3</v>
      </c>
    </row>
    <row r="542" spans="1:24" ht="26.4" x14ac:dyDescent="0.25">
      <c r="A542" s="242"/>
      <c r="B542" s="194"/>
      <c r="C542" s="26" t="s">
        <v>18</v>
      </c>
      <c r="D542" s="27">
        <v>1</v>
      </c>
      <c r="E542" s="28">
        <v>3</v>
      </c>
      <c r="F542" s="27">
        <v>0</v>
      </c>
      <c r="G542" s="28">
        <v>0</v>
      </c>
      <c r="H542" s="29">
        <v>0</v>
      </c>
      <c r="I542" s="28">
        <v>0</v>
      </c>
      <c r="J542" s="27">
        <v>0</v>
      </c>
      <c r="K542" s="28">
        <v>0</v>
      </c>
      <c r="L542" s="29">
        <v>0</v>
      </c>
      <c r="M542" s="28">
        <v>0</v>
      </c>
      <c r="N542" s="27">
        <v>0</v>
      </c>
      <c r="O542" s="28">
        <v>0</v>
      </c>
      <c r="P542" s="27">
        <v>0</v>
      </c>
      <c r="Q542" s="28">
        <v>0</v>
      </c>
      <c r="R542" s="29">
        <v>0</v>
      </c>
      <c r="S542" s="28">
        <v>0</v>
      </c>
      <c r="T542" s="27">
        <v>0</v>
      </c>
      <c r="U542" s="28">
        <v>0</v>
      </c>
      <c r="V542" s="10">
        <f>SUM(R542,P542,N542,L542,J542,H542,F542,D542, T542)</f>
        <v>1</v>
      </c>
      <c r="W542" s="11">
        <f>SUM(S542,Q542,O542,M542,K542,I542,G542,E542,U542)</f>
        <v>3</v>
      </c>
      <c r="X542" s="11">
        <f>SUM(V542:W542)</f>
        <v>4</v>
      </c>
    </row>
    <row r="543" spans="1:24" ht="13.8" thickBot="1" x14ac:dyDescent="0.3">
      <c r="A543" s="243"/>
      <c r="B543" s="195"/>
      <c r="C543" s="45" t="s">
        <v>21</v>
      </c>
      <c r="D543" s="15">
        <f t="shared" ref="D543:X543" si="149">SUM(D541:D542)</f>
        <v>2</v>
      </c>
      <c r="E543" s="16">
        <f t="shared" si="149"/>
        <v>5</v>
      </c>
      <c r="F543" s="17">
        <f t="shared" si="149"/>
        <v>0</v>
      </c>
      <c r="G543" s="18">
        <f t="shared" si="149"/>
        <v>0</v>
      </c>
      <c r="H543" s="19">
        <f t="shared" si="149"/>
        <v>0</v>
      </c>
      <c r="I543" s="16">
        <f t="shared" si="149"/>
        <v>0</v>
      </c>
      <c r="J543" s="17">
        <f t="shared" si="149"/>
        <v>0</v>
      </c>
      <c r="K543" s="20">
        <f t="shared" si="149"/>
        <v>0</v>
      </c>
      <c r="L543" s="21">
        <f t="shared" si="149"/>
        <v>0</v>
      </c>
      <c r="M543" s="22">
        <f t="shared" si="149"/>
        <v>0</v>
      </c>
      <c r="N543" s="15">
        <f t="shared" si="149"/>
        <v>0</v>
      </c>
      <c r="O543" s="22">
        <f t="shared" si="149"/>
        <v>0</v>
      </c>
      <c r="P543" s="17">
        <f t="shared" si="149"/>
        <v>0</v>
      </c>
      <c r="Q543" s="20">
        <f t="shared" si="149"/>
        <v>0</v>
      </c>
      <c r="R543" s="15">
        <f t="shared" si="149"/>
        <v>0</v>
      </c>
      <c r="S543" s="16">
        <f t="shared" si="149"/>
        <v>0</v>
      </c>
      <c r="T543" s="17">
        <f t="shared" si="149"/>
        <v>0</v>
      </c>
      <c r="U543" s="20">
        <f t="shared" si="149"/>
        <v>0</v>
      </c>
      <c r="V543" s="31">
        <f t="shared" si="149"/>
        <v>2</v>
      </c>
      <c r="W543" s="32">
        <f t="shared" si="149"/>
        <v>5</v>
      </c>
      <c r="X543" s="33">
        <f t="shared" si="149"/>
        <v>7</v>
      </c>
    </row>
    <row r="544" spans="1:24" ht="13.8" thickBot="1" x14ac:dyDescent="0.3">
      <c r="A544" s="196" t="s">
        <v>11</v>
      </c>
      <c r="B544" s="197"/>
      <c r="C544" s="197"/>
      <c r="D544" s="34">
        <f>SUM(D543,D540)</f>
        <v>5</v>
      </c>
      <c r="E544" s="35">
        <f t="shared" ref="E544:W544" si="150">SUM(E543,E540)</f>
        <v>12</v>
      </c>
      <c r="F544" s="34">
        <f t="shared" si="150"/>
        <v>0</v>
      </c>
      <c r="G544" s="35">
        <f t="shared" si="150"/>
        <v>0</v>
      </c>
      <c r="H544" s="36">
        <f t="shared" si="150"/>
        <v>0</v>
      </c>
      <c r="I544" s="35">
        <f t="shared" si="150"/>
        <v>1</v>
      </c>
      <c r="J544" s="34">
        <f t="shared" si="150"/>
        <v>0</v>
      </c>
      <c r="K544" s="35">
        <f t="shared" si="150"/>
        <v>0</v>
      </c>
      <c r="L544" s="36">
        <f t="shared" si="150"/>
        <v>0</v>
      </c>
      <c r="M544" s="35">
        <f t="shared" si="150"/>
        <v>0</v>
      </c>
      <c r="N544" s="34">
        <f t="shared" si="150"/>
        <v>0</v>
      </c>
      <c r="O544" s="35">
        <f t="shared" si="150"/>
        <v>0</v>
      </c>
      <c r="P544" s="34">
        <f t="shared" si="150"/>
        <v>1</v>
      </c>
      <c r="Q544" s="35">
        <f t="shared" si="150"/>
        <v>1</v>
      </c>
      <c r="R544" s="36">
        <f t="shared" si="150"/>
        <v>3</v>
      </c>
      <c r="S544" s="35">
        <f t="shared" si="150"/>
        <v>0</v>
      </c>
      <c r="T544" s="34">
        <f t="shared" si="150"/>
        <v>0</v>
      </c>
      <c r="U544" s="35">
        <f t="shared" si="150"/>
        <v>0</v>
      </c>
      <c r="V544" s="34">
        <f t="shared" si="150"/>
        <v>9</v>
      </c>
      <c r="W544" s="35">
        <f t="shared" si="150"/>
        <v>14</v>
      </c>
      <c r="X544" s="35">
        <f>SUM(X543,X540)</f>
        <v>23</v>
      </c>
    </row>
    <row r="545" spans="1:24" ht="13.8" thickBot="1" x14ac:dyDescent="0.3">
      <c r="C545" s="1"/>
    </row>
    <row r="546" spans="1:24" x14ac:dyDescent="0.25">
      <c r="A546" s="198" t="s">
        <v>59</v>
      </c>
      <c r="B546" s="199"/>
      <c r="C546" s="199"/>
      <c r="D546" s="200" t="s">
        <v>0</v>
      </c>
      <c r="E546" s="200"/>
      <c r="F546" s="200" t="s">
        <v>1</v>
      </c>
      <c r="G546" s="200"/>
      <c r="H546" s="200" t="s">
        <v>2</v>
      </c>
      <c r="I546" s="200"/>
      <c r="J546" s="200" t="s">
        <v>9</v>
      </c>
      <c r="K546" s="200"/>
      <c r="L546" s="200" t="s">
        <v>3</v>
      </c>
      <c r="M546" s="200"/>
      <c r="N546" s="200" t="s">
        <v>10</v>
      </c>
      <c r="O546" s="200"/>
      <c r="P546" s="200" t="s">
        <v>4</v>
      </c>
      <c r="Q546" s="200"/>
      <c r="R546" s="200" t="s">
        <v>5</v>
      </c>
      <c r="S546" s="200"/>
      <c r="T546" s="200" t="s">
        <v>6</v>
      </c>
      <c r="U546" s="200"/>
      <c r="V546" s="200" t="s">
        <v>11</v>
      </c>
      <c r="W546" s="200"/>
      <c r="X546" s="202" t="s">
        <v>12</v>
      </c>
    </row>
    <row r="547" spans="1:24" ht="13.8" thickBot="1" x14ac:dyDescent="0.3">
      <c r="A547" s="205" t="s">
        <v>138</v>
      </c>
      <c r="B547" s="206"/>
      <c r="C547" s="206"/>
      <c r="D547" s="201"/>
      <c r="E547" s="201"/>
      <c r="F547" s="201"/>
      <c r="G547" s="201"/>
      <c r="H547" s="201"/>
      <c r="I547" s="201"/>
      <c r="J547" s="201"/>
      <c r="K547" s="201"/>
      <c r="L547" s="201"/>
      <c r="M547" s="201"/>
      <c r="N547" s="201"/>
      <c r="O547" s="201"/>
      <c r="P547" s="201"/>
      <c r="Q547" s="201"/>
      <c r="R547" s="201"/>
      <c r="S547" s="201"/>
      <c r="T547" s="201"/>
      <c r="U547" s="201"/>
      <c r="V547" s="201"/>
      <c r="W547" s="201"/>
      <c r="X547" s="203"/>
    </row>
    <row r="548" spans="1:24" ht="13.8" thickBot="1" x14ac:dyDescent="0.3">
      <c r="A548" s="207" t="s">
        <v>60</v>
      </c>
      <c r="B548" s="208"/>
      <c r="C548" s="209"/>
      <c r="D548" s="179" t="s">
        <v>13</v>
      </c>
      <c r="E548" s="180" t="s">
        <v>14</v>
      </c>
      <c r="F548" s="179" t="s">
        <v>13</v>
      </c>
      <c r="G548" s="180" t="s">
        <v>14</v>
      </c>
      <c r="H548" s="179" t="s">
        <v>13</v>
      </c>
      <c r="I548" s="180" t="s">
        <v>14</v>
      </c>
      <c r="J548" s="179" t="s">
        <v>13</v>
      </c>
      <c r="K548" s="180" t="s">
        <v>14</v>
      </c>
      <c r="L548" s="181" t="s">
        <v>13</v>
      </c>
      <c r="M548" s="180" t="s">
        <v>14</v>
      </c>
      <c r="N548" s="179" t="s">
        <v>13</v>
      </c>
      <c r="O548" s="180" t="s">
        <v>14</v>
      </c>
      <c r="P548" s="179" t="s">
        <v>13</v>
      </c>
      <c r="Q548" s="180" t="s">
        <v>14</v>
      </c>
      <c r="R548" s="179" t="s">
        <v>13</v>
      </c>
      <c r="S548" s="180" t="s">
        <v>14</v>
      </c>
      <c r="T548" s="179" t="s">
        <v>13</v>
      </c>
      <c r="U548" s="182" t="s">
        <v>14</v>
      </c>
      <c r="V548" s="3" t="s">
        <v>13</v>
      </c>
      <c r="W548" s="4" t="s">
        <v>14</v>
      </c>
      <c r="X548" s="204"/>
    </row>
    <row r="549" spans="1:24" ht="26.4" x14ac:dyDescent="0.25">
      <c r="A549" s="187" t="s">
        <v>48</v>
      </c>
      <c r="B549" s="190" t="s">
        <v>16</v>
      </c>
      <c r="C549" s="48" t="s">
        <v>17</v>
      </c>
      <c r="D549" s="50">
        <v>1</v>
      </c>
      <c r="E549" s="51">
        <v>0</v>
      </c>
      <c r="F549" s="50">
        <v>0</v>
      </c>
      <c r="G549" s="51">
        <v>0</v>
      </c>
      <c r="H549" s="152">
        <v>0</v>
      </c>
      <c r="I549" s="51">
        <v>0</v>
      </c>
      <c r="J549" s="50">
        <v>0</v>
      </c>
      <c r="K549" s="51">
        <v>0</v>
      </c>
      <c r="L549" s="152">
        <v>0</v>
      </c>
      <c r="M549" s="51">
        <v>0</v>
      </c>
      <c r="N549" s="50">
        <v>0</v>
      </c>
      <c r="O549" s="51">
        <v>0</v>
      </c>
      <c r="P549" s="50">
        <v>0</v>
      </c>
      <c r="Q549" s="51">
        <v>0</v>
      </c>
      <c r="R549" s="152">
        <v>1</v>
      </c>
      <c r="S549" s="51">
        <v>0</v>
      </c>
      <c r="T549" s="50">
        <v>0</v>
      </c>
      <c r="U549" s="51">
        <v>0</v>
      </c>
      <c r="V549" s="64">
        <f>SUM(R549,P549,N549,L549,J549,H549,F549,D549, T549)</f>
        <v>2</v>
      </c>
      <c r="W549" s="51">
        <f>SUM(S549,Q549,O549,M549,K549,I549,G549,E549,U549)</f>
        <v>0</v>
      </c>
      <c r="X549" s="11">
        <f>SUM(V549:W549)</f>
        <v>2</v>
      </c>
    </row>
    <row r="550" spans="1:24" ht="26.4" x14ac:dyDescent="0.25">
      <c r="A550" s="188"/>
      <c r="B550" s="191"/>
      <c r="C550" s="65" t="s">
        <v>18</v>
      </c>
      <c r="D550" s="10">
        <v>2</v>
      </c>
      <c r="E550" s="11">
        <v>10</v>
      </c>
      <c r="F550" s="10">
        <v>0</v>
      </c>
      <c r="G550" s="11">
        <v>0</v>
      </c>
      <c r="H550" s="12">
        <v>0</v>
      </c>
      <c r="I550" s="11">
        <v>0</v>
      </c>
      <c r="J550" s="10">
        <v>0</v>
      </c>
      <c r="K550" s="11">
        <v>0</v>
      </c>
      <c r="L550" s="12">
        <v>0</v>
      </c>
      <c r="M550" s="11">
        <v>1</v>
      </c>
      <c r="N550" s="10">
        <v>0</v>
      </c>
      <c r="O550" s="11">
        <v>0</v>
      </c>
      <c r="P550" s="10">
        <v>0</v>
      </c>
      <c r="Q550" s="11">
        <v>0</v>
      </c>
      <c r="R550" s="12">
        <v>0</v>
      </c>
      <c r="S550" s="11">
        <v>1</v>
      </c>
      <c r="T550" s="10">
        <v>0</v>
      </c>
      <c r="U550" s="11">
        <v>0</v>
      </c>
      <c r="V550" s="10">
        <f>SUM(R550,P550,N550,L550,J550,H550,F550,D550, T550)</f>
        <v>2</v>
      </c>
      <c r="W550" s="11">
        <f>SUM(S550,Q550,O550,M550,K550,I550,G550,E550,U550)</f>
        <v>12</v>
      </c>
      <c r="X550" s="11">
        <f>SUM(V550:W550)</f>
        <v>14</v>
      </c>
    </row>
    <row r="551" spans="1:24" ht="13.8" thickBot="1" x14ac:dyDescent="0.3">
      <c r="A551" s="188"/>
      <c r="B551" s="192"/>
      <c r="C551" s="49" t="s">
        <v>19</v>
      </c>
      <c r="D551" s="15">
        <f t="shared" ref="D551:X551" si="151">SUM(D549:D550)</f>
        <v>3</v>
      </c>
      <c r="E551" s="16">
        <f t="shared" si="151"/>
        <v>10</v>
      </c>
      <c r="F551" s="17">
        <f t="shared" si="151"/>
        <v>0</v>
      </c>
      <c r="G551" s="18">
        <f t="shared" si="151"/>
        <v>0</v>
      </c>
      <c r="H551" s="19">
        <f t="shared" si="151"/>
        <v>0</v>
      </c>
      <c r="I551" s="16">
        <f t="shared" si="151"/>
        <v>0</v>
      </c>
      <c r="J551" s="17">
        <f t="shared" si="151"/>
        <v>0</v>
      </c>
      <c r="K551" s="20">
        <f t="shared" si="151"/>
        <v>0</v>
      </c>
      <c r="L551" s="21">
        <f t="shared" si="151"/>
        <v>0</v>
      </c>
      <c r="M551" s="22">
        <f t="shared" si="151"/>
        <v>1</v>
      </c>
      <c r="N551" s="15">
        <f t="shared" si="151"/>
        <v>0</v>
      </c>
      <c r="O551" s="22">
        <f t="shared" si="151"/>
        <v>0</v>
      </c>
      <c r="P551" s="17">
        <f t="shared" si="151"/>
        <v>0</v>
      </c>
      <c r="Q551" s="20">
        <f t="shared" si="151"/>
        <v>0</v>
      </c>
      <c r="R551" s="15">
        <f t="shared" si="151"/>
        <v>1</v>
      </c>
      <c r="S551" s="16">
        <f t="shared" si="151"/>
        <v>1</v>
      </c>
      <c r="T551" s="17">
        <f t="shared" si="151"/>
        <v>0</v>
      </c>
      <c r="U551" s="20">
        <f t="shared" si="151"/>
        <v>0</v>
      </c>
      <c r="V551" s="23">
        <f t="shared" si="151"/>
        <v>4</v>
      </c>
      <c r="W551" s="24">
        <f t="shared" si="151"/>
        <v>12</v>
      </c>
      <c r="X551" s="25">
        <f t="shared" si="151"/>
        <v>16</v>
      </c>
    </row>
    <row r="552" spans="1:24" ht="26.4" x14ac:dyDescent="0.25">
      <c r="A552" s="188"/>
      <c r="B552" s="193" t="s">
        <v>20</v>
      </c>
      <c r="C552" s="5" t="s">
        <v>17</v>
      </c>
      <c r="D552" s="6">
        <v>1</v>
      </c>
      <c r="E552" s="7">
        <v>0</v>
      </c>
      <c r="F552" s="6">
        <v>0</v>
      </c>
      <c r="G552" s="7">
        <v>0</v>
      </c>
      <c r="H552" s="8">
        <v>0</v>
      </c>
      <c r="I552" s="7">
        <v>0</v>
      </c>
      <c r="J552" s="6">
        <v>0</v>
      </c>
      <c r="K552" s="7">
        <v>0</v>
      </c>
      <c r="L552" s="8">
        <v>0</v>
      </c>
      <c r="M552" s="7">
        <v>0</v>
      </c>
      <c r="N552" s="6">
        <v>0</v>
      </c>
      <c r="O552" s="7">
        <v>0</v>
      </c>
      <c r="P552" s="6">
        <v>0</v>
      </c>
      <c r="Q552" s="7">
        <v>0</v>
      </c>
      <c r="R552" s="8">
        <v>0</v>
      </c>
      <c r="S552" s="7">
        <v>0</v>
      </c>
      <c r="T552" s="6">
        <v>0</v>
      </c>
      <c r="U552" s="7">
        <v>0</v>
      </c>
      <c r="V552" s="6">
        <f>SUM(R552,P552,N552,L552,J552,H552,F552,D552, T552)</f>
        <v>1</v>
      </c>
      <c r="W552" s="7">
        <f>SUM(S552,Q552,O552,M552,K552,I552,G552,E552,U552)</f>
        <v>0</v>
      </c>
      <c r="X552" s="7">
        <f>SUM(V552:W552)</f>
        <v>1</v>
      </c>
    </row>
    <row r="553" spans="1:24" ht="26.4" x14ac:dyDescent="0.25">
      <c r="A553" s="188"/>
      <c r="B553" s="194"/>
      <c r="C553" s="26" t="s">
        <v>18</v>
      </c>
      <c r="D553" s="27">
        <v>0</v>
      </c>
      <c r="E553" s="28">
        <v>0</v>
      </c>
      <c r="F553" s="27">
        <v>0</v>
      </c>
      <c r="G553" s="28">
        <v>0</v>
      </c>
      <c r="H553" s="29">
        <v>0</v>
      </c>
      <c r="I553" s="28">
        <v>0</v>
      </c>
      <c r="J553" s="27">
        <v>0</v>
      </c>
      <c r="K553" s="28">
        <v>0</v>
      </c>
      <c r="L553" s="29">
        <v>0</v>
      </c>
      <c r="M553" s="28">
        <v>0</v>
      </c>
      <c r="N553" s="27">
        <v>0</v>
      </c>
      <c r="O553" s="28">
        <v>0</v>
      </c>
      <c r="P553" s="27">
        <v>0</v>
      </c>
      <c r="Q553" s="28">
        <v>0</v>
      </c>
      <c r="R553" s="29">
        <v>0</v>
      </c>
      <c r="S553" s="28">
        <v>0</v>
      </c>
      <c r="T553" s="27">
        <v>0</v>
      </c>
      <c r="U553" s="28">
        <v>0</v>
      </c>
      <c r="V553" s="10">
        <f>SUM(R553,P553,N553,L553,J553,H553,F553,D553, T553)</f>
        <v>0</v>
      </c>
      <c r="W553" s="11">
        <f>SUM(S553,Q553,O553,M553,K553,I553,G553,E553,U553)</f>
        <v>0</v>
      </c>
      <c r="X553" s="11">
        <f>SUM(V553:W553)</f>
        <v>0</v>
      </c>
    </row>
    <row r="554" spans="1:24" ht="13.8" thickBot="1" x14ac:dyDescent="0.3">
      <c r="A554" s="189"/>
      <c r="B554" s="195"/>
      <c r="C554" s="45" t="s">
        <v>21</v>
      </c>
      <c r="D554" s="15">
        <f t="shared" ref="D554:X554" si="152">SUM(D552:D553)</f>
        <v>1</v>
      </c>
      <c r="E554" s="16">
        <f t="shared" si="152"/>
        <v>0</v>
      </c>
      <c r="F554" s="17">
        <f t="shared" si="152"/>
        <v>0</v>
      </c>
      <c r="G554" s="18">
        <f t="shared" si="152"/>
        <v>0</v>
      </c>
      <c r="H554" s="19">
        <f t="shared" si="152"/>
        <v>0</v>
      </c>
      <c r="I554" s="16">
        <f t="shared" si="152"/>
        <v>0</v>
      </c>
      <c r="J554" s="17">
        <f t="shared" si="152"/>
        <v>0</v>
      </c>
      <c r="K554" s="20">
        <f t="shared" si="152"/>
        <v>0</v>
      </c>
      <c r="L554" s="21">
        <f t="shared" si="152"/>
        <v>0</v>
      </c>
      <c r="M554" s="22">
        <f t="shared" si="152"/>
        <v>0</v>
      </c>
      <c r="N554" s="15">
        <f t="shared" si="152"/>
        <v>0</v>
      </c>
      <c r="O554" s="22">
        <f t="shared" si="152"/>
        <v>0</v>
      </c>
      <c r="P554" s="17">
        <f t="shared" si="152"/>
        <v>0</v>
      </c>
      <c r="Q554" s="20">
        <f t="shared" si="152"/>
        <v>0</v>
      </c>
      <c r="R554" s="15">
        <f t="shared" si="152"/>
        <v>0</v>
      </c>
      <c r="S554" s="16">
        <f t="shared" si="152"/>
        <v>0</v>
      </c>
      <c r="T554" s="17">
        <f t="shared" si="152"/>
        <v>0</v>
      </c>
      <c r="U554" s="20">
        <f t="shared" si="152"/>
        <v>0</v>
      </c>
      <c r="V554" s="31">
        <f t="shared" si="152"/>
        <v>1</v>
      </c>
      <c r="W554" s="32">
        <f t="shared" si="152"/>
        <v>0</v>
      </c>
      <c r="X554" s="33">
        <f t="shared" si="152"/>
        <v>1</v>
      </c>
    </row>
    <row r="555" spans="1:24" ht="13.8" thickBot="1" x14ac:dyDescent="0.3">
      <c r="A555" s="196" t="s">
        <v>11</v>
      </c>
      <c r="B555" s="197"/>
      <c r="C555" s="197"/>
      <c r="D555" s="34">
        <f t="shared" ref="D555:W555" si="153">SUM(D554,D551)</f>
        <v>4</v>
      </c>
      <c r="E555" s="35">
        <f t="shared" si="153"/>
        <v>10</v>
      </c>
      <c r="F555" s="34">
        <f t="shared" si="153"/>
        <v>0</v>
      </c>
      <c r="G555" s="35">
        <f t="shared" si="153"/>
        <v>0</v>
      </c>
      <c r="H555" s="36">
        <f t="shared" si="153"/>
        <v>0</v>
      </c>
      <c r="I555" s="35">
        <f t="shared" si="153"/>
        <v>0</v>
      </c>
      <c r="J555" s="34">
        <f t="shared" si="153"/>
        <v>0</v>
      </c>
      <c r="K555" s="35">
        <f t="shared" si="153"/>
        <v>0</v>
      </c>
      <c r="L555" s="36">
        <f t="shared" si="153"/>
        <v>0</v>
      </c>
      <c r="M555" s="35">
        <f t="shared" si="153"/>
        <v>1</v>
      </c>
      <c r="N555" s="34">
        <f t="shared" si="153"/>
        <v>0</v>
      </c>
      <c r="O555" s="35">
        <f t="shared" si="153"/>
        <v>0</v>
      </c>
      <c r="P555" s="34">
        <f t="shared" si="153"/>
        <v>0</v>
      </c>
      <c r="Q555" s="35">
        <f t="shared" si="153"/>
        <v>0</v>
      </c>
      <c r="R555" s="36">
        <f t="shared" si="153"/>
        <v>1</v>
      </c>
      <c r="S555" s="35">
        <f t="shared" si="153"/>
        <v>1</v>
      </c>
      <c r="T555" s="34">
        <f t="shared" si="153"/>
        <v>0</v>
      </c>
      <c r="U555" s="35">
        <f t="shared" si="153"/>
        <v>0</v>
      </c>
      <c r="V555" s="34">
        <f t="shared" si="153"/>
        <v>5</v>
      </c>
      <c r="W555" s="35">
        <f t="shared" si="153"/>
        <v>12</v>
      </c>
      <c r="X555" s="35">
        <f>SUM(X554,X551)</f>
        <v>17</v>
      </c>
    </row>
    <row r="556" spans="1:24" ht="13.8" thickBot="1" x14ac:dyDescent="0.3">
      <c r="C556" s="1"/>
    </row>
    <row r="557" spans="1:24" x14ac:dyDescent="0.25">
      <c r="A557" s="198" t="s">
        <v>61</v>
      </c>
      <c r="B557" s="199"/>
      <c r="C557" s="199"/>
      <c r="D557" s="200" t="s">
        <v>0</v>
      </c>
      <c r="E557" s="200"/>
      <c r="F557" s="200" t="s">
        <v>1</v>
      </c>
      <c r="G557" s="200"/>
      <c r="H557" s="200" t="s">
        <v>2</v>
      </c>
      <c r="I557" s="200"/>
      <c r="J557" s="200" t="s">
        <v>9</v>
      </c>
      <c r="K557" s="200"/>
      <c r="L557" s="200" t="s">
        <v>3</v>
      </c>
      <c r="M557" s="200"/>
      <c r="N557" s="200" t="s">
        <v>10</v>
      </c>
      <c r="O557" s="200"/>
      <c r="P557" s="200" t="s">
        <v>4</v>
      </c>
      <c r="Q557" s="200"/>
      <c r="R557" s="200" t="s">
        <v>5</v>
      </c>
      <c r="S557" s="200"/>
      <c r="T557" s="200" t="s">
        <v>6</v>
      </c>
      <c r="U557" s="200"/>
      <c r="V557" s="200" t="s">
        <v>11</v>
      </c>
      <c r="W557" s="200"/>
      <c r="X557" s="202" t="s">
        <v>12</v>
      </c>
    </row>
    <row r="558" spans="1:24" ht="13.8" thickBot="1" x14ac:dyDescent="0.3">
      <c r="A558" s="205" t="s">
        <v>138</v>
      </c>
      <c r="B558" s="206"/>
      <c r="C558" s="206"/>
      <c r="D558" s="201"/>
      <c r="E558" s="201"/>
      <c r="F558" s="201"/>
      <c r="G558" s="201"/>
      <c r="H558" s="201"/>
      <c r="I558" s="201"/>
      <c r="J558" s="201"/>
      <c r="K558" s="201"/>
      <c r="L558" s="201"/>
      <c r="M558" s="201"/>
      <c r="N558" s="201"/>
      <c r="O558" s="201"/>
      <c r="P558" s="201"/>
      <c r="Q558" s="201"/>
      <c r="R558" s="201"/>
      <c r="S558" s="201"/>
      <c r="T558" s="201"/>
      <c r="U558" s="201"/>
      <c r="V558" s="201"/>
      <c r="W558" s="201"/>
      <c r="X558" s="203"/>
    </row>
    <row r="559" spans="1:24" ht="13.8" thickBot="1" x14ac:dyDescent="0.3">
      <c r="A559" s="207" t="s">
        <v>62</v>
      </c>
      <c r="B559" s="208"/>
      <c r="C559" s="209"/>
      <c r="D559" s="179" t="s">
        <v>13</v>
      </c>
      <c r="E559" s="180" t="s">
        <v>14</v>
      </c>
      <c r="F559" s="179" t="s">
        <v>13</v>
      </c>
      <c r="G559" s="180" t="s">
        <v>14</v>
      </c>
      <c r="H559" s="179" t="s">
        <v>13</v>
      </c>
      <c r="I559" s="180" t="s">
        <v>14</v>
      </c>
      <c r="J559" s="179" t="s">
        <v>13</v>
      </c>
      <c r="K559" s="180" t="s">
        <v>14</v>
      </c>
      <c r="L559" s="181" t="s">
        <v>13</v>
      </c>
      <c r="M559" s="180" t="s">
        <v>14</v>
      </c>
      <c r="N559" s="179" t="s">
        <v>13</v>
      </c>
      <c r="O559" s="180" t="s">
        <v>14</v>
      </c>
      <c r="P559" s="179" t="s">
        <v>13</v>
      </c>
      <c r="Q559" s="180" t="s">
        <v>14</v>
      </c>
      <c r="R559" s="179" t="s">
        <v>13</v>
      </c>
      <c r="S559" s="180" t="s">
        <v>14</v>
      </c>
      <c r="T559" s="179" t="s">
        <v>13</v>
      </c>
      <c r="U559" s="182" t="s">
        <v>14</v>
      </c>
      <c r="V559" s="3" t="s">
        <v>13</v>
      </c>
      <c r="W559" s="4" t="s">
        <v>14</v>
      </c>
      <c r="X559" s="204"/>
    </row>
    <row r="560" spans="1:24" ht="26.4" x14ac:dyDescent="0.25">
      <c r="A560" s="241" t="s">
        <v>106</v>
      </c>
      <c r="B560" s="190" t="s">
        <v>16</v>
      </c>
      <c r="C560" s="5" t="s">
        <v>17</v>
      </c>
      <c r="D560" s="6">
        <v>2</v>
      </c>
      <c r="E560" s="7">
        <v>0</v>
      </c>
      <c r="F560" s="6">
        <v>0</v>
      </c>
      <c r="G560" s="7">
        <v>0</v>
      </c>
      <c r="H560" s="8">
        <v>0</v>
      </c>
      <c r="I560" s="7">
        <v>0</v>
      </c>
      <c r="J560" s="6">
        <v>0</v>
      </c>
      <c r="K560" s="7">
        <v>0</v>
      </c>
      <c r="L560" s="8">
        <v>0</v>
      </c>
      <c r="M560" s="7">
        <v>0</v>
      </c>
      <c r="N560" s="6">
        <v>0</v>
      </c>
      <c r="O560" s="7">
        <v>0</v>
      </c>
      <c r="P560" s="6">
        <v>0</v>
      </c>
      <c r="Q560" s="7">
        <v>0</v>
      </c>
      <c r="R560" s="8">
        <v>5</v>
      </c>
      <c r="S560" s="7">
        <v>1</v>
      </c>
      <c r="T560" s="6">
        <v>0</v>
      </c>
      <c r="U560" s="7">
        <v>0</v>
      </c>
      <c r="V560" s="6">
        <f>SUM(R560,P560,N560,L560,J560,H560,F560,D560, T560)</f>
        <v>7</v>
      </c>
      <c r="W560" s="7">
        <f>SUM(S560,Q560,O560,M560,K560,I560,G560,E560,U560)</f>
        <v>1</v>
      </c>
      <c r="X560" s="7">
        <f>SUM(V560:W560)</f>
        <v>8</v>
      </c>
    </row>
    <row r="561" spans="1:24" ht="26.4" x14ac:dyDescent="0.25">
      <c r="A561" s="242"/>
      <c r="B561" s="191"/>
      <c r="C561" s="9" t="s">
        <v>18</v>
      </c>
      <c r="D561" s="10">
        <v>14</v>
      </c>
      <c r="E561" s="11">
        <v>1</v>
      </c>
      <c r="F561" s="10">
        <v>0</v>
      </c>
      <c r="G561" s="11">
        <v>0</v>
      </c>
      <c r="H561" s="12">
        <v>2</v>
      </c>
      <c r="I561" s="11">
        <v>0</v>
      </c>
      <c r="J561" s="10">
        <v>0</v>
      </c>
      <c r="K561" s="11">
        <v>0</v>
      </c>
      <c r="L561" s="12">
        <v>1</v>
      </c>
      <c r="M561" s="11">
        <v>0</v>
      </c>
      <c r="N561" s="10">
        <v>0</v>
      </c>
      <c r="O561" s="11">
        <v>1</v>
      </c>
      <c r="P561" s="10">
        <v>1</v>
      </c>
      <c r="Q561" s="11">
        <v>0</v>
      </c>
      <c r="R561" s="12">
        <v>44</v>
      </c>
      <c r="S561" s="11">
        <v>17</v>
      </c>
      <c r="T561" s="10">
        <v>0</v>
      </c>
      <c r="U561" s="11">
        <v>0</v>
      </c>
      <c r="V561" s="10">
        <f>SUM(R561,P561,N561,L561,J561,H561,F561,D561, T561)</f>
        <v>62</v>
      </c>
      <c r="W561" s="11">
        <f>SUM(S561,Q561,O561,M561,K561,I561,G561,E561,U561)</f>
        <v>19</v>
      </c>
      <c r="X561" s="11">
        <f>SUM(V561:W561)</f>
        <v>81</v>
      </c>
    </row>
    <row r="562" spans="1:24" ht="13.8" thickBot="1" x14ac:dyDescent="0.3">
      <c r="A562" s="242"/>
      <c r="B562" s="192"/>
      <c r="C562" s="14" t="s">
        <v>19</v>
      </c>
      <c r="D562" s="15">
        <f t="shared" ref="D562:X562" si="154">SUM(D560:D561)</f>
        <v>16</v>
      </c>
      <c r="E562" s="16">
        <f t="shared" si="154"/>
        <v>1</v>
      </c>
      <c r="F562" s="17">
        <f t="shared" si="154"/>
        <v>0</v>
      </c>
      <c r="G562" s="18">
        <f t="shared" si="154"/>
        <v>0</v>
      </c>
      <c r="H562" s="19">
        <f t="shared" si="154"/>
        <v>2</v>
      </c>
      <c r="I562" s="16">
        <f t="shared" si="154"/>
        <v>0</v>
      </c>
      <c r="J562" s="17">
        <f t="shared" si="154"/>
        <v>0</v>
      </c>
      <c r="K562" s="20">
        <f t="shared" si="154"/>
        <v>0</v>
      </c>
      <c r="L562" s="21">
        <f t="shared" si="154"/>
        <v>1</v>
      </c>
      <c r="M562" s="22">
        <f t="shared" si="154"/>
        <v>0</v>
      </c>
      <c r="N562" s="15">
        <f t="shared" si="154"/>
        <v>0</v>
      </c>
      <c r="O562" s="22">
        <f t="shared" si="154"/>
        <v>1</v>
      </c>
      <c r="P562" s="17">
        <f t="shared" si="154"/>
        <v>1</v>
      </c>
      <c r="Q562" s="20">
        <f t="shared" si="154"/>
        <v>0</v>
      </c>
      <c r="R562" s="15">
        <f t="shared" si="154"/>
        <v>49</v>
      </c>
      <c r="S562" s="16">
        <f t="shared" si="154"/>
        <v>18</v>
      </c>
      <c r="T562" s="17">
        <f t="shared" si="154"/>
        <v>0</v>
      </c>
      <c r="U562" s="20">
        <f t="shared" si="154"/>
        <v>0</v>
      </c>
      <c r="V562" s="23">
        <f t="shared" si="154"/>
        <v>69</v>
      </c>
      <c r="W562" s="24">
        <f t="shared" si="154"/>
        <v>20</v>
      </c>
      <c r="X562" s="33">
        <f t="shared" si="154"/>
        <v>89</v>
      </c>
    </row>
    <row r="563" spans="1:24" ht="26.4" x14ac:dyDescent="0.25">
      <c r="A563" s="242"/>
      <c r="B563" s="193" t="s">
        <v>20</v>
      </c>
      <c r="C563" s="5" t="s">
        <v>17</v>
      </c>
      <c r="D563" s="6">
        <v>0</v>
      </c>
      <c r="E563" s="7">
        <v>0</v>
      </c>
      <c r="F563" s="6">
        <v>0</v>
      </c>
      <c r="G563" s="7">
        <v>0</v>
      </c>
      <c r="H563" s="8">
        <v>0</v>
      </c>
      <c r="I563" s="7">
        <v>0</v>
      </c>
      <c r="J563" s="6">
        <v>0</v>
      </c>
      <c r="K563" s="7">
        <v>0</v>
      </c>
      <c r="L563" s="8">
        <v>0</v>
      </c>
      <c r="M563" s="7">
        <v>0</v>
      </c>
      <c r="N563" s="6">
        <v>0</v>
      </c>
      <c r="O563" s="7">
        <v>0</v>
      </c>
      <c r="P563" s="6">
        <v>0</v>
      </c>
      <c r="Q563" s="7">
        <v>0</v>
      </c>
      <c r="R563" s="8">
        <v>0</v>
      </c>
      <c r="S563" s="7">
        <v>0</v>
      </c>
      <c r="T563" s="6">
        <v>0</v>
      </c>
      <c r="U563" s="7">
        <v>0</v>
      </c>
      <c r="V563" s="6">
        <f>SUM(R563,P563,N563,L563,J563,H563,F563,D563, T563)</f>
        <v>0</v>
      </c>
      <c r="W563" s="7">
        <f>SUM(S563,Q563,O563,M563,K563,I563,G563,E563,U563)</f>
        <v>0</v>
      </c>
      <c r="X563" s="7">
        <f>SUM(V563:W563)</f>
        <v>0</v>
      </c>
    </row>
    <row r="564" spans="1:24" ht="26.4" x14ac:dyDescent="0.25">
      <c r="A564" s="242"/>
      <c r="B564" s="194"/>
      <c r="C564" s="26" t="s">
        <v>18</v>
      </c>
      <c r="D564" s="27">
        <v>2</v>
      </c>
      <c r="E564" s="28">
        <v>1</v>
      </c>
      <c r="F564" s="27">
        <v>0</v>
      </c>
      <c r="G564" s="28">
        <v>0</v>
      </c>
      <c r="H564" s="29">
        <v>0</v>
      </c>
      <c r="I564" s="28">
        <v>0</v>
      </c>
      <c r="J564" s="27">
        <v>0</v>
      </c>
      <c r="K564" s="28">
        <v>0</v>
      </c>
      <c r="L564" s="29">
        <v>1</v>
      </c>
      <c r="M564" s="28">
        <v>0</v>
      </c>
      <c r="N564" s="27">
        <v>0</v>
      </c>
      <c r="O564" s="28">
        <v>1</v>
      </c>
      <c r="P564" s="27">
        <v>0</v>
      </c>
      <c r="Q564" s="28">
        <v>0</v>
      </c>
      <c r="R564" s="29">
        <v>1</v>
      </c>
      <c r="S564" s="28">
        <v>0</v>
      </c>
      <c r="T564" s="27">
        <v>0</v>
      </c>
      <c r="U564" s="28">
        <v>0</v>
      </c>
      <c r="V564" s="10">
        <f>SUM(R564,P564,N564,L564,J564,H564,F564,D564, T564)</f>
        <v>4</v>
      </c>
      <c r="W564" s="11">
        <f>SUM(S564,Q564,O564,M564,K564,I564,G564,E564,U564)</f>
        <v>2</v>
      </c>
      <c r="X564" s="11">
        <f>SUM(V564:W564)</f>
        <v>6</v>
      </c>
    </row>
    <row r="565" spans="1:24" ht="13.8" thickBot="1" x14ac:dyDescent="0.3">
      <c r="A565" s="243"/>
      <c r="B565" s="195"/>
      <c r="C565" s="45" t="s">
        <v>21</v>
      </c>
      <c r="D565" s="15">
        <f t="shared" ref="D565:X565" si="155">SUM(D563:D564)</f>
        <v>2</v>
      </c>
      <c r="E565" s="16">
        <f t="shared" si="155"/>
        <v>1</v>
      </c>
      <c r="F565" s="17">
        <f t="shared" si="155"/>
        <v>0</v>
      </c>
      <c r="G565" s="18">
        <f t="shared" si="155"/>
        <v>0</v>
      </c>
      <c r="H565" s="19">
        <f t="shared" si="155"/>
        <v>0</v>
      </c>
      <c r="I565" s="16">
        <f t="shared" si="155"/>
        <v>0</v>
      </c>
      <c r="J565" s="17">
        <f t="shared" si="155"/>
        <v>0</v>
      </c>
      <c r="K565" s="20">
        <f t="shared" si="155"/>
        <v>0</v>
      </c>
      <c r="L565" s="21">
        <f t="shared" si="155"/>
        <v>1</v>
      </c>
      <c r="M565" s="22">
        <f t="shared" si="155"/>
        <v>0</v>
      </c>
      <c r="N565" s="15">
        <f t="shared" si="155"/>
        <v>0</v>
      </c>
      <c r="O565" s="22">
        <f t="shared" si="155"/>
        <v>1</v>
      </c>
      <c r="P565" s="17">
        <f t="shared" si="155"/>
        <v>0</v>
      </c>
      <c r="Q565" s="20">
        <f t="shared" si="155"/>
        <v>0</v>
      </c>
      <c r="R565" s="15">
        <f t="shared" si="155"/>
        <v>1</v>
      </c>
      <c r="S565" s="16">
        <f t="shared" si="155"/>
        <v>0</v>
      </c>
      <c r="T565" s="17">
        <f t="shared" si="155"/>
        <v>0</v>
      </c>
      <c r="U565" s="20">
        <f t="shared" si="155"/>
        <v>0</v>
      </c>
      <c r="V565" s="31">
        <f t="shared" si="155"/>
        <v>4</v>
      </c>
      <c r="W565" s="32">
        <f t="shared" si="155"/>
        <v>2</v>
      </c>
      <c r="X565" s="33">
        <f t="shared" si="155"/>
        <v>6</v>
      </c>
    </row>
    <row r="566" spans="1:24" ht="13.8" thickBot="1" x14ac:dyDescent="0.3">
      <c r="A566" s="196" t="s">
        <v>11</v>
      </c>
      <c r="B566" s="197"/>
      <c r="C566" s="197"/>
      <c r="D566" s="34">
        <f t="shared" ref="D566:W566" si="156">SUM(D565,D562)</f>
        <v>18</v>
      </c>
      <c r="E566" s="35">
        <f t="shared" si="156"/>
        <v>2</v>
      </c>
      <c r="F566" s="34">
        <f t="shared" si="156"/>
        <v>0</v>
      </c>
      <c r="G566" s="35">
        <f t="shared" si="156"/>
        <v>0</v>
      </c>
      <c r="H566" s="36">
        <f t="shared" si="156"/>
        <v>2</v>
      </c>
      <c r="I566" s="35">
        <f t="shared" si="156"/>
        <v>0</v>
      </c>
      <c r="J566" s="34">
        <f t="shared" si="156"/>
        <v>0</v>
      </c>
      <c r="K566" s="35">
        <f t="shared" si="156"/>
        <v>0</v>
      </c>
      <c r="L566" s="36">
        <f t="shared" si="156"/>
        <v>2</v>
      </c>
      <c r="M566" s="35">
        <f t="shared" si="156"/>
        <v>0</v>
      </c>
      <c r="N566" s="34">
        <f t="shared" si="156"/>
        <v>0</v>
      </c>
      <c r="O566" s="35">
        <f t="shared" si="156"/>
        <v>2</v>
      </c>
      <c r="P566" s="34">
        <f t="shared" si="156"/>
        <v>1</v>
      </c>
      <c r="Q566" s="35">
        <f t="shared" si="156"/>
        <v>0</v>
      </c>
      <c r="R566" s="36">
        <f t="shared" si="156"/>
        <v>50</v>
      </c>
      <c r="S566" s="35">
        <f t="shared" si="156"/>
        <v>18</v>
      </c>
      <c r="T566" s="34">
        <f t="shared" si="156"/>
        <v>0</v>
      </c>
      <c r="U566" s="35">
        <f t="shared" si="156"/>
        <v>0</v>
      </c>
      <c r="V566" s="34">
        <f t="shared" si="156"/>
        <v>73</v>
      </c>
      <c r="W566" s="35">
        <f t="shared" si="156"/>
        <v>22</v>
      </c>
      <c r="X566" s="35">
        <f>SUM(X565,X562)</f>
        <v>95</v>
      </c>
    </row>
    <row r="567" spans="1:24" ht="13.8" thickBot="1" x14ac:dyDescent="0.3">
      <c r="C567" s="1"/>
    </row>
    <row r="568" spans="1:24" x14ac:dyDescent="0.25">
      <c r="A568" s="198" t="s">
        <v>109</v>
      </c>
      <c r="B568" s="199"/>
      <c r="C568" s="199"/>
      <c r="D568" s="200" t="s">
        <v>0</v>
      </c>
      <c r="E568" s="200"/>
      <c r="F568" s="200" t="s">
        <v>1</v>
      </c>
      <c r="G568" s="200"/>
      <c r="H568" s="200" t="s">
        <v>2</v>
      </c>
      <c r="I568" s="200"/>
      <c r="J568" s="200" t="s">
        <v>9</v>
      </c>
      <c r="K568" s="200"/>
      <c r="L568" s="200" t="s">
        <v>3</v>
      </c>
      <c r="M568" s="200"/>
      <c r="N568" s="200" t="s">
        <v>10</v>
      </c>
      <c r="O568" s="200"/>
      <c r="P568" s="200" t="s">
        <v>4</v>
      </c>
      <c r="Q568" s="200"/>
      <c r="R568" s="200" t="s">
        <v>5</v>
      </c>
      <c r="S568" s="200"/>
      <c r="T568" s="200" t="s">
        <v>6</v>
      </c>
      <c r="U568" s="200"/>
      <c r="V568" s="200" t="s">
        <v>11</v>
      </c>
      <c r="W568" s="200"/>
      <c r="X568" s="202" t="s">
        <v>12</v>
      </c>
    </row>
    <row r="569" spans="1:24" ht="13.8" thickBot="1" x14ac:dyDescent="0.3">
      <c r="A569" s="205" t="s">
        <v>138</v>
      </c>
      <c r="B569" s="206"/>
      <c r="C569" s="206"/>
      <c r="D569" s="201"/>
      <c r="E569" s="201"/>
      <c r="F569" s="201"/>
      <c r="G569" s="201"/>
      <c r="H569" s="201"/>
      <c r="I569" s="201"/>
      <c r="J569" s="201"/>
      <c r="K569" s="201"/>
      <c r="L569" s="201"/>
      <c r="M569" s="201"/>
      <c r="N569" s="201"/>
      <c r="O569" s="201"/>
      <c r="P569" s="201"/>
      <c r="Q569" s="201"/>
      <c r="R569" s="201"/>
      <c r="S569" s="201"/>
      <c r="T569" s="201"/>
      <c r="U569" s="201"/>
      <c r="V569" s="201"/>
      <c r="W569" s="201"/>
      <c r="X569" s="203"/>
    </row>
    <row r="570" spans="1:24" ht="13.8" thickBot="1" x14ac:dyDescent="0.3">
      <c r="A570" s="207" t="s">
        <v>110</v>
      </c>
      <c r="B570" s="208"/>
      <c r="C570" s="209"/>
      <c r="D570" s="179" t="s">
        <v>13</v>
      </c>
      <c r="E570" s="180" t="s">
        <v>14</v>
      </c>
      <c r="F570" s="179" t="s">
        <v>13</v>
      </c>
      <c r="G570" s="180" t="s">
        <v>14</v>
      </c>
      <c r="H570" s="179" t="s">
        <v>13</v>
      </c>
      <c r="I570" s="180" t="s">
        <v>14</v>
      </c>
      <c r="J570" s="179" t="s">
        <v>13</v>
      </c>
      <c r="K570" s="180" t="s">
        <v>14</v>
      </c>
      <c r="L570" s="181" t="s">
        <v>13</v>
      </c>
      <c r="M570" s="180" t="s">
        <v>14</v>
      </c>
      <c r="N570" s="179" t="s">
        <v>13</v>
      </c>
      <c r="O570" s="180" t="s">
        <v>14</v>
      </c>
      <c r="P570" s="179" t="s">
        <v>13</v>
      </c>
      <c r="Q570" s="180" t="s">
        <v>14</v>
      </c>
      <c r="R570" s="179" t="s">
        <v>13</v>
      </c>
      <c r="S570" s="180" t="s">
        <v>14</v>
      </c>
      <c r="T570" s="179" t="s">
        <v>13</v>
      </c>
      <c r="U570" s="182" t="s">
        <v>14</v>
      </c>
      <c r="V570" s="3" t="s">
        <v>13</v>
      </c>
      <c r="W570" s="4" t="s">
        <v>14</v>
      </c>
      <c r="X570" s="204"/>
    </row>
    <row r="571" spans="1:24" ht="26.4" x14ac:dyDescent="0.25">
      <c r="A571" s="210" t="s">
        <v>106</v>
      </c>
      <c r="B571" s="190" t="s">
        <v>16</v>
      </c>
      <c r="C571" s="5" t="s">
        <v>17</v>
      </c>
      <c r="D571" s="6">
        <v>1</v>
      </c>
      <c r="E571" s="7">
        <v>0</v>
      </c>
      <c r="F571" s="6">
        <v>0</v>
      </c>
      <c r="G571" s="7">
        <v>0</v>
      </c>
      <c r="H571" s="8">
        <v>0</v>
      </c>
      <c r="I571" s="7">
        <v>0</v>
      </c>
      <c r="J571" s="6">
        <v>0</v>
      </c>
      <c r="K571" s="7">
        <v>0</v>
      </c>
      <c r="L571" s="8">
        <v>0</v>
      </c>
      <c r="M571" s="7">
        <v>0</v>
      </c>
      <c r="N571" s="6">
        <v>0</v>
      </c>
      <c r="O571" s="7">
        <v>0</v>
      </c>
      <c r="P571" s="6">
        <v>0</v>
      </c>
      <c r="Q571" s="7">
        <v>0</v>
      </c>
      <c r="R571" s="8">
        <v>0</v>
      </c>
      <c r="S571" s="7">
        <v>0</v>
      </c>
      <c r="T571" s="6">
        <v>0</v>
      </c>
      <c r="U571" s="7">
        <v>0</v>
      </c>
      <c r="V571" s="6">
        <f>SUM(R571,P571,N571,L571,J571,H571,F571,D571, T571)</f>
        <v>1</v>
      </c>
      <c r="W571" s="7">
        <f>SUM(S571,Q571,O571,M571,K571,I571,G571,E571,U571)</f>
        <v>0</v>
      </c>
      <c r="X571" s="7">
        <f>SUM(V571:W571)</f>
        <v>1</v>
      </c>
    </row>
    <row r="572" spans="1:24" ht="26.4" x14ac:dyDescent="0.25">
      <c r="A572" s="211"/>
      <c r="B572" s="191"/>
      <c r="C572" s="9" t="s">
        <v>18</v>
      </c>
      <c r="D572" s="10">
        <v>3</v>
      </c>
      <c r="E572" s="11">
        <v>4</v>
      </c>
      <c r="F572" s="10">
        <v>0</v>
      </c>
      <c r="G572" s="11">
        <v>0</v>
      </c>
      <c r="H572" s="12">
        <v>0</v>
      </c>
      <c r="I572" s="11">
        <v>0</v>
      </c>
      <c r="J572" s="10">
        <v>0</v>
      </c>
      <c r="K572" s="11">
        <v>0</v>
      </c>
      <c r="L572" s="12">
        <v>0</v>
      </c>
      <c r="M572" s="11">
        <v>0</v>
      </c>
      <c r="N572" s="10">
        <v>0</v>
      </c>
      <c r="O572" s="11">
        <v>0</v>
      </c>
      <c r="P572" s="10">
        <v>0</v>
      </c>
      <c r="Q572" s="11">
        <v>0</v>
      </c>
      <c r="R572" s="12">
        <v>3</v>
      </c>
      <c r="S572" s="11">
        <v>1</v>
      </c>
      <c r="T572" s="10">
        <v>0</v>
      </c>
      <c r="U572" s="11">
        <v>0</v>
      </c>
      <c r="V572" s="10">
        <f>SUM(R572,P572,N572,L572,J572,H572,F572,D572, T572)</f>
        <v>6</v>
      </c>
      <c r="W572" s="11">
        <f>SUM(S572,Q572,O572,M572,K572,I572,G572,E572,U572)</f>
        <v>5</v>
      </c>
      <c r="X572" s="11">
        <f>SUM(V572:W572)</f>
        <v>11</v>
      </c>
    </row>
    <row r="573" spans="1:24" ht="13.8" thickBot="1" x14ac:dyDescent="0.3">
      <c r="A573" s="211"/>
      <c r="B573" s="192"/>
      <c r="C573" s="14" t="s">
        <v>19</v>
      </c>
      <c r="D573" s="15">
        <f t="shared" ref="D573:X573" si="157">SUM(D571:D572)</f>
        <v>4</v>
      </c>
      <c r="E573" s="16">
        <f t="shared" si="157"/>
        <v>4</v>
      </c>
      <c r="F573" s="17">
        <f t="shared" si="157"/>
        <v>0</v>
      </c>
      <c r="G573" s="18">
        <f t="shared" si="157"/>
        <v>0</v>
      </c>
      <c r="H573" s="19">
        <f t="shared" si="157"/>
        <v>0</v>
      </c>
      <c r="I573" s="16">
        <f t="shared" si="157"/>
        <v>0</v>
      </c>
      <c r="J573" s="17">
        <f t="shared" si="157"/>
        <v>0</v>
      </c>
      <c r="K573" s="20">
        <f t="shared" si="157"/>
        <v>0</v>
      </c>
      <c r="L573" s="21">
        <f t="shared" si="157"/>
        <v>0</v>
      </c>
      <c r="M573" s="22">
        <f t="shared" si="157"/>
        <v>0</v>
      </c>
      <c r="N573" s="15">
        <f t="shared" si="157"/>
        <v>0</v>
      </c>
      <c r="O573" s="22">
        <f t="shared" si="157"/>
        <v>0</v>
      </c>
      <c r="P573" s="17">
        <f t="shared" si="157"/>
        <v>0</v>
      </c>
      <c r="Q573" s="20">
        <f t="shared" si="157"/>
        <v>0</v>
      </c>
      <c r="R573" s="15">
        <f t="shared" si="157"/>
        <v>3</v>
      </c>
      <c r="S573" s="16">
        <f t="shared" si="157"/>
        <v>1</v>
      </c>
      <c r="T573" s="17">
        <f t="shared" si="157"/>
        <v>0</v>
      </c>
      <c r="U573" s="20">
        <f t="shared" si="157"/>
        <v>0</v>
      </c>
      <c r="V573" s="23">
        <f t="shared" si="157"/>
        <v>7</v>
      </c>
      <c r="W573" s="24">
        <f t="shared" si="157"/>
        <v>5</v>
      </c>
      <c r="X573" s="33">
        <f t="shared" si="157"/>
        <v>12</v>
      </c>
    </row>
    <row r="574" spans="1:24" ht="26.4" x14ac:dyDescent="0.25">
      <c r="A574" s="211"/>
      <c r="B574" s="193" t="s">
        <v>20</v>
      </c>
      <c r="C574" s="5" t="s">
        <v>17</v>
      </c>
      <c r="D574" s="6">
        <v>0</v>
      </c>
      <c r="E574" s="7">
        <v>1</v>
      </c>
      <c r="F574" s="6">
        <v>0</v>
      </c>
      <c r="G574" s="7">
        <v>0</v>
      </c>
      <c r="H574" s="8">
        <v>0</v>
      </c>
      <c r="I574" s="7">
        <v>0</v>
      </c>
      <c r="J574" s="6">
        <v>0</v>
      </c>
      <c r="K574" s="7">
        <v>0</v>
      </c>
      <c r="L574" s="8">
        <v>0</v>
      </c>
      <c r="M574" s="7">
        <v>0</v>
      </c>
      <c r="N574" s="6">
        <v>0</v>
      </c>
      <c r="O574" s="7">
        <v>0</v>
      </c>
      <c r="P574" s="6">
        <v>0</v>
      </c>
      <c r="Q574" s="7">
        <v>0</v>
      </c>
      <c r="R574" s="8">
        <v>0</v>
      </c>
      <c r="S574" s="7">
        <v>0</v>
      </c>
      <c r="T574" s="6">
        <v>0</v>
      </c>
      <c r="U574" s="7">
        <v>0</v>
      </c>
      <c r="V574" s="6">
        <f>SUM(R574,P574,N574,L574,J574,H574,F574,D574, T574)</f>
        <v>0</v>
      </c>
      <c r="W574" s="7">
        <f>SUM(S574,Q574,O574,M574,K574,I574,G574,E574,U574)</f>
        <v>1</v>
      </c>
      <c r="X574" s="7">
        <f>SUM(V574:W574)</f>
        <v>1</v>
      </c>
    </row>
    <row r="575" spans="1:24" ht="26.4" x14ac:dyDescent="0.25">
      <c r="A575" s="211"/>
      <c r="B575" s="194"/>
      <c r="C575" s="26" t="s">
        <v>18</v>
      </c>
      <c r="D575" s="27">
        <v>1</v>
      </c>
      <c r="E575" s="28">
        <v>0</v>
      </c>
      <c r="F575" s="27">
        <v>0</v>
      </c>
      <c r="G575" s="28">
        <v>0</v>
      </c>
      <c r="H575" s="29">
        <v>0</v>
      </c>
      <c r="I575" s="28">
        <v>0</v>
      </c>
      <c r="J575" s="27">
        <v>0</v>
      </c>
      <c r="K575" s="28">
        <v>0</v>
      </c>
      <c r="L575" s="29">
        <v>0</v>
      </c>
      <c r="M575" s="28">
        <v>0</v>
      </c>
      <c r="N575" s="27">
        <v>0</v>
      </c>
      <c r="O575" s="28">
        <v>0</v>
      </c>
      <c r="P575" s="27">
        <v>0</v>
      </c>
      <c r="Q575" s="28">
        <v>0</v>
      </c>
      <c r="R575" s="29">
        <v>0</v>
      </c>
      <c r="S575" s="28">
        <v>0</v>
      </c>
      <c r="T575" s="27">
        <v>1</v>
      </c>
      <c r="U575" s="28">
        <v>0</v>
      </c>
      <c r="V575" s="10">
        <f>SUM(R575,P575,N575,L575,J575,H575,F575,D575, T575)</f>
        <v>2</v>
      </c>
      <c r="W575" s="11">
        <f>SUM(S575,Q575,O575,M575,K575,I575,G575,E575,U575)</f>
        <v>0</v>
      </c>
      <c r="X575" s="11">
        <f>SUM(V575:W575)</f>
        <v>2</v>
      </c>
    </row>
    <row r="576" spans="1:24" ht="13.8" thickBot="1" x14ac:dyDescent="0.3">
      <c r="A576" s="212"/>
      <c r="B576" s="195"/>
      <c r="C576" s="45" t="s">
        <v>21</v>
      </c>
      <c r="D576" s="15">
        <f t="shared" ref="D576:X576" si="158">SUM(D574:D575)</f>
        <v>1</v>
      </c>
      <c r="E576" s="16">
        <f t="shared" si="158"/>
        <v>1</v>
      </c>
      <c r="F576" s="17">
        <f t="shared" si="158"/>
        <v>0</v>
      </c>
      <c r="G576" s="18">
        <f t="shared" si="158"/>
        <v>0</v>
      </c>
      <c r="H576" s="19">
        <f t="shared" si="158"/>
        <v>0</v>
      </c>
      <c r="I576" s="16">
        <f t="shared" si="158"/>
        <v>0</v>
      </c>
      <c r="J576" s="17">
        <f t="shared" si="158"/>
        <v>0</v>
      </c>
      <c r="K576" s="20">
        <f t="shared" si="158"/>
        <v>0</v>
      </c>
      <c r="L576" s="21">
        <f t="shared" si="158"/>
        <v>0</v>
      </c>
      <c r="M576" s="22">
        <f t="shared" si="158"/>
        <v>0</v>
      </c>
      <c r="N576" s="15">
        <f t="shared" si="158"/>
        <v>0</v>
      </c>
      <c r="O576" s="22">
        <f t="shared" si="158"/>
        <v>0</v>
      </c>
      <c r="P576" s="17">
        <f t="shared" si="158"/>
        <v>0</v>
      </c>
      <c r="Q576" s="20">
        <f t="shared" si="158"/>
        <v>0</v>
      </c>
      <c r="R576" s="15">
        <f t="shared" si="158"/>
        <v>0</v>
      </c>
      <c r="S576" s="16">
        <f t="shared" si="158"/>
        <v>0</v>
      </c>
      <c r="T576" s="17">
        <f t="shared" si="158"/>
        <v>1</v>
      </c>
      <c r="U576" s="20">
        <f t="shared" si="158"/>
        <v>0</v>
      </c>
      <c r="V576" s="31">
        <f t="shared" si="158"/>
        <v>2</v>
      </c>
      <c r="W576" s="32">
        <f t="shared" si="158"/>
        <v>1</v>
      </c>
      <c r="X576" s="33">
        <f t="shared" si="158"/>
        <v>3</v>
      </c>
    </row>
    <row r="577" spans="1:24" ht="13.8" thickBot="1" x14ac:dyDescent="0.3">
      <c r="A577" s="196" t="s">
        <v>11</v>
      </c>
      <c r="B577" s="197"/>
      <c r="C577" s="197"/>
      <c r="D577" s="34">
        <f t="shared" ref="D577:W577" si="159">SUM(D576,D573)</f>
        <v>5</v>
      </c>
      <c r="E577" s="35">
        <f t="shared" si="159"/>
        <v>5</v>
      </c>
      <c r="F577" s="34">
        <f t="shared" si="159"/>
        <v>0</v>
      </c>
      <c r="G577" s="35">
        <f t="shared" si="159"/>
        <v>0</v>
      </c>
      <c r="H577" s="36">
        <f t="shared" si="159"/>
        <v>0</v>
      </c>
      <c r="I577" s="35">
        <f t="shared" si="159"/>
        <v>0</v>
      </c>
      <c r="J577" s="34">
        <f t="shared" si="159"/>
        <v>0</v>
      </c>
      <c r="K577" s="35">
        <f t="shared" si="159"/>
        <v>0</v>
      </c>
      <c r="L577" s="36">
        <f t="shared" si="159"/>
        <v>0</v>
      </c>
      <c r="M577" s="35">
        <f t="shared" si="159"/>
        <v>0</v>
      </c>
      <c r="N577" s="34">
        <f t="shared" si="159"/>
        <v>0</v>
      </c>
      <c r="O577" s="35">
        <f t="shared" si="159"/>
        <v>0</v>
      </c>
      <c r="P577" s="34">
        <f t="shared" si="159"/>
        <v>0</v>
      </c>
      <c r="Q577" s="35">
        <f t="shared" si="159"/>
        <v>0</v>
      </c>
      <c r="R577" s="36">
        <f t="shared" si="159"/>
        <v>3</v>
      </c>
      <c r="S577" s="35">
        <f t="shared" si="159"/>
        <v>1</v>
      </c>
      <c r="T577" s="34">
        <f t="shared" si="159"/>
        <v>1</v>
      </c>
      <c r="U577" s="35">
        <f t="shared" si="159"/>
        <v>0</v>
      </c>
      <c r="V577" s="34">
        <f t="shared" si="159"/>
        <v>9</v>
      </c>
      <c r="W577" s="35">
        <f t="shared" si="159"/>
        <v>6</v>
      </c>
      <c r="X577" s="35">
        <f>SUM(X576,X573)</f>
        <v>15</v>
      </c>
    </row>
    <row r="578" spans="1:24" ht="13.8" thickBot="1" x14ac:dyDescent="0.3">
      <c r="C578" s="1"/>
    </row>
    <row r="579" spans="1:24" x14ac:dyDescent="0.25">
      <c r="A579" s="198" t="s">
        <v>127</v>
      </c>
      <c r="B579" s="199"/>
      <c r="C579" s="199"/>
      <c r="D579" s="200" t="s">
        <v>0</v>
      </c>
      <c r="E579" s="200"/>
      <c r="F579" s="200" t="s">
        <v>1</v>
      </c>
      <c r="G579" s="200"/>
      <c r="H579" s="200" t="s">
        <v>2</v>
      </c>
      <c r="I579" s="200"/>
      <c r="J579" s="200" t="s">
        <v>9</v>
      </c>
      <c r="K579" s="200"/>
      <c r="L579" s="200" t="s">
        <v>3</v>
      </c>
      <c r="M579" s="200"/>
      <c r="N579" s="200" t="s">
        <v>10</v>
      </c>
      <c r="O579" s="200"/>
      <c r="P579" s="200" t="s">
        <v>4</v>
      </c>
      <c r="Q579" s="200"/>
      <c r="R579" s="200" t="s">
        <v>5</v>
      </c>
      <c r="S579" s="200"/>
      <c r="T579" s="200" t="s">
        <v>6</v>
      </c>
      <c r="U579" s="200"/>
      <c r="V579" s="200" t="s">
        <v>12</v>
      </c>
      <c r="W579" s="200"/>
      <c r="X579" s="202" t="s">
        <v>12</v>
      </c>
    </row>
    <row r="580" spans="1:24" ht="13.8" thickBot="1" x14ac:dyDescent="0.3">
      <c r="A580" s="205" t="s">
        <v>138</v>
      </c>
      <c r="B580" s="206"/>
      <c r="C580" s="206"/>
      <c r="D580" s="201"/>
      <c r="E580" s="201"/>
      <c r="F580" s="201"/>
      <c r="G580" s="201"/>
      <c r="H580" s="201"/>
      <c r="I580" s="201"/>
      <c r="J580" s="201"/>
      <c r="K580" s="201"/>
      <c r="L580" s="201"/>
      <c r="M580" s="201"/>
      <c r="N580" s="201"/>
      <c r="O580" s="201"/>
      <c r="P580" s="201"/>
      <c r="Q580" s="201"/>
      <c r="R580" s="201"/>
      <c r="S580" s="201"/>
      <c r="T580" s="201"/>
      <c r="U580" s="201"/>
      <c r="V580" s="201"/>
      <c r="W580" s="201"/>
      <c r="X580" s="203"/>
    </row>
    <row r="581" spans="1:24" ht="13.8" thickBot="1" x14ac:dyDescent="0.3">
      <c r="A581" s="207" t="s">
        <v>130</v>
      </c>
      <c r="B581" s="208"/>
      <c r="C581" s="209"/>
      <c r="D581" s="179" t="s">
        <v>13</v>
      </c>
      <c r="E581" s="180" t="s">
        <v>14</v>
      </c>
      <c r="F581" s="179" t="s">
        <v>13</v>
      </c>
      <c r="G581" s="180" t="s">
        <v>14</v>
      </c>
      <c r="H581" s="179" t="s">
        <v>13</v>
      </c>
      <c r="I581" s="180" t="s">
        <v>14</v>
      </c>
      <c r="J581" s="179" t="s">
        <v>13</v>
      </c>
      <c r="K581" s="180" t="s">
        <v>14</v>
      </c>
      <c r="L581" s="181" t="s">
        <v>13</v>
      </c>
      <c r="M581" s="180" t="s">
        <v>14</v>
      </c>
      <c r="N581" s="179" t="s">
        <v>13</v>
      </c>
      <c r="O581" s="180" t="s">
        <v>14</v>
      </c>
      <c r="P581" s="179" t="s">
        <v>13</v>
      </c>
      <c r="Q581" s="180" t="s">
        <v>14</v>
      </c>
      <c r="R581" s="179" t="s">
        <v>13</v>
      </c>
      <c r="S581" s="180" t="s">
        <v>14</v>
      </c>
      <c r="T581" s="179" t="s">
        <v>13</v>
      </c>
      <c r="U581" s="182" t="s">
        <v>14</v>
      </c>
      <c r="V581" s="3" t="s">
        <v>13</v>
      </c>
      <c r="W581" s="4" t="s">
        <v>14</v>
      </c>
      <c r="X581" s="204"/>
    </row>
    <row r="582" spans="1:24" ht="26.4" x14ac:dyDescent="0.25">
      <c r="A582" s="241" t="s">
        <v>106</v>
      </c>
      <c r="B582" s="190" t="s">
        <v>16</v>
      </c>
      <c r="C582" s="5" t="s">
        <v>17</v>
      </c>
      <c r="D582" s="6">
        <v>0</v>
      </c>
      <c r="E582" s="7">
        <v>2</v>
      </c>
      <c r="F582" s="6">
        <v>0</v>
      </c>
      <c r="G582" s="7">
        <v>0</v>
      </c>
      <c r="H582" s="8">
        <v>0</v>
      </c>
      <c r="I582" s="7">
        <v>0</v>
      </c>
      <c r="J582" s="6">
        <v>0</v>
      </c>
      <c r="K582" s="7">
        <v>0</v>
      </c>
      <c r="L582" s="8">
        <v>0</v>
      </c>
      <c r="M582" s="7">
        <v>0</v>
      </c>
      <c r="N582" s="6">
        <v>0</v>
      </c>
      <c r="O582" s="7">
        <v>0</v>
      </c>
      <c r="P582" s="6">
        <v>0</v>
      </c>
      <c r="Q582" s="7">
        <v>0</v>
      </c>
      <c r="R582" s="8">
        <v>0</v>
      </c>
      <c r="S582" s="7">
        <v>0</v>
      </c>
      <c r="T582" s="6">
        <v>0</v>
      </c>
      <c r="U582" s="7">
        <v>0</v>
      </c>
      <c r="V582" s="6">
        <f>SUM(R582,P582,N582,L582,J582,H582,F582,D582, T582)</f>
        <v>0</v>
      </c>
      <c r="W582" s="7">
        <f>SUM(S582,Q582,O582,M582,K582,I582,G582,E582,U582)</f>
        <v>2</v>
      </c>
      <c r="X582" s="7">
        <f>SUM(V582:W582)</f>
        <v>2</v>
      </c>
    </row>
    <row r="583" spans="1:24" ht="26.4" x14ac:dyDescent="0.25">
      <c r="A583" s="242"/>
      <c r="B583" s="191"/>
      <c r="C583" s="9" t="s">
        <v>18</v>
      </c>
      <c r="D583" s="10">
        <v>0</v>
      </c>
      <c r="E583" s="11">
        <v>0</v>
      </c>
      <c r="F583" s="10">
        <v>0</v>
      </c>
      <c r="G583" s="11">
        <v>0</v>
      </c>
      <c r="H583" s="12">
        <v>0</v>
      </c>
      <c r="I583" s="11">
        <v>0</v>
      </c>
      <c r="J583" s="10">
        <v>0</v>
      </c>
      <c r="K583" s="11">
        <v>0</v>
      </c>
      <c r="L583" s="12">
        <v>0</v>
      </c>
      <c r="M583" s="11">
        <v>0</v>
      </c>
      <c r="N583" s="10">
        <v>0</v>
      </c>
      <c r="O583" s="11">
        <v>0</v>
      </c>
      <c r="P583" s="10">
        <v>0</v>
      </c>
      <c r="Q583" s="11">
        <v>0</v>
      </c>
      <c r="R583" s="12">
        <v>0</v>
      </c>
      <c r="S583" s="11">
        <v>0</v>
      </c>
      <c r="T583" s="10">
        <v>0</v>
      </c>
      <c r="U583" s="11">
        <v>0</v>
      </c>
      <c r="V583" s="13">
        <f>SUM(R583,P583,N583,L583,J583,H583,F583,D583, T583)</f>
        <v>0</v>
      </c>
      <c r="W583" s="11">
        <f>SUM(S583,Q583,O583,M583,K583,I583,G583,E583,U583)</f>
        <v>0</v>
      </c>
      <c r="X583" s="11">
        <f>SUM(V583:W583)</f>
        <v>0</v>
      </c>
    </row>
    <row r="584" spans="1:24" ht="13.8" thickBot="1" x14ac:dyDescent="0.3">
      <c r="A584" s="242"/>
      <c r="B584" s="192"/>
      <c r="C584" s="14" t="s">
        <v>19</v>
      </c>
      <c r="D584" s="15">
        <f t="shared" ref="D584:X584" si="160">SUM(D582:D583)</f>
        <v>0</v>
      </c>
      <c r="E584" s="16">
        <f t="shared" si="160"/>
        <v>2</v>
      </c>
      <c r="F584" s="17">
        <f t="shared" si="160"/>
        <v>0</v>
      </c>
      <c r="G584" s="18">
        <f t="shared" si="160"/>
        <v>0</v>
      </c>
      <c r="H584" s="19">
        <f t="shared" si="160"/>
        <v>0</v>
      </c>
      <c r="I584" s="16">
        <f t="shared" si="160"/>
        <v>0</v>
      </c>
      <c r="J584" s="17">
        <f t="shared" si="160"/>
        <v>0</v>
      </c>
      <c r="K584" s="20">
        <f t="shared" si="160"/>
        <v>0</v>
      </c>
      <c r="L584" s="21">
        <f t="shared" si="160"/>
        <v>0</v>
      </c>
      <c r="M584" s="22">
        <f t="shared" si="160"/>
        <v>0</v>
      </c>
      <c r="N584" s="15">
        <f t="shared" si="160"/>
        <v>0</v>
      </c>
      <c r="O584" s="22">
        <f t="shared" si="160"/>
        <v>0</v>
      </c>
      <c r="P584" s="17">
        <f t="shared" si="160"/>
        <v>0</v>
      </c>
      <c r="Q584" s="20">
        <f t="shared" si="160"/>
        <v>0</v>
      </c>
      <c r="R584" s="15">
        <f t="shared" si="160"/>
        <v>0</v>
      </c>
      <c r="S584" s="16">
        <f t="shared" si="160"/>
        <v>0</v>
      </c>
      <c r="T584" s="17">
        <f t="shared" si="160"/>
        <v>0</v>
      </c>
      <c r="U584" s="20">
        <f t="shared" si="160"/>
        <v>0</v>
      </c>
      <c r="V584" s="23">
        <f t="shared" si="160"/>
        <v>0</v>
      </c>
      <c r="W584" s="24">
        <f t="shared" si="160"/>
        <v>2</v>
      </c>
      <c r="X584" s="25">
        <f t="shared" si="160"/>
        <v>2</v>
      </c>
    </row>
    <row r="585" spans="1:24" ht="26.4" x14ac:dyDescent="0.25">
      <c r="A585" s="242"/>
      <c r="B585" s="193" t="s">
        <v>20</v>
      </c>
      <c r="C585" s="5" t="s">
        <v>17</v>
      </c>
      <c r="D585" s="6">
        <v>0</v>
      </c>
      <c r="E585" s="7">
        <v>0</v>
      </c>
      <c r="F585" s="6">
        <v>0</v>
      </c>
      <c r="G585" s="7">
        <v>0</v>
      </c>
      <c r="H585" s="8">
        <v>0</v>
      </c>
      <c r="I585" s="7">
        <v>0</v>
      </c>
      <c r="J585" s="6">
        <v>0</v>
      </c>
      <c r="K585" s="7">
        <v>0</v>
      </c>
      <c r="L585" s="8">
        <v>0</v>
      </c>
      <c r="M585" s="7">
        <v>0</v>
      </c>
      <c r="N585" s="6">
        <v>0</v>
      </c>
      <c r="O585" s="7">
        <v>0</v>
      </c>
      <c r="P585" s="6">
        <v>0</v>
      </c>
      <c r="Q585" s="7">
        <v>0</v>
      </c>
      <c r="R585" s="8">
        <v>0</v>
      </c>
      <c r="S585" s="7">
        <v>0</v>
      </c>
      <c r="T585" s="6">
        <v>0</v>
      </c>
      <c r="U585" s="7">
        <v>0</v>
      </c>
      <c r="V585" s="6">
        <f>SUM(R585,P585,N585,L585,J585,H585,F585,D585, T585)</f>
        <v>0</v>
      </c>
      <c r="W585" s="7">
        <f>SUM(S585,Q585,O585,M585,K585,I585,G585,E585,U585)</f>
        <v>0</v>
      </c>
      <c r="X585" s="7">
        <f>SUM(V585:W585)</f>
        <v>0</v>
      </c>
    </row>
    <row r="586" spans="1:24" ht="26.4" x14ac:dyDescent="0.25">
      <c r="A586" s="242"/>
      <c r="B586" s="194"/>
      <c r="C586" s="26" t="s">
        <v>18</v>
      </c>
      <c r="D586" s="27">
        <v>0</v>
      </c>
      <c r="E586" s="28">
        <v>0</v>
      </c>
      <c r="F586" s="27">
        <v>0</v>
      </c>
      <c r="G586" s="28">
        <v>0</v>
      </c>
      <c r="H586" s="29">
        <v>0</v>
      </c>
      <c r="I586" s="28">
        <v>0</v>
      </c>
      <c r="J586" s="27">
        <v>0</v>
      </c>
      <c r="K586" s="28">
        <v>0</v>
      </c>
      <c r="L586" s="29">
        <v>0</v>
      </c>
      <c r="M586" s="28">
        <v>0</v>
      </c>
      <c r="N586" s="27">
        <v>0</v>
      </c>
      <c r="O586" s="28">
        <v>0</v>
      </c>
      <c r="P586" s="27">
        <v>0</v>
      </c>
      <c r="Q586" s="28">
        <v>0</v>
      </c>
      <c r="R586" s="29">
        <v>0</v>
      </c>
      <c r="S586" s="28">
        <v>0</v>
      </c>
      <c r="T586" s="27">
        <v>0</v>
      </c>
      <c r="U586" s="28">
        <v>0</v>
      </c>
      <c r="V586" s="10">
        <f>SUM(R586,P586,N586,L586,J586,H586,F586,D586, T586)</f>
        <v>0</v>
      </c>
      <c r="W586" s="11">
        <f>SUM(S586,Q586,O586,M586,K586,I586,G586,E586,U586)</f>
        <v>0</v>
      </c>
      <c r="X586" s="11">
        <f>SUM(V586:W586)</f>
        <v>0</v>
      </c>
    </row>
    <row r="587" spans="1:24" ht="13.8" thickBot="1" x14ac:dyDescent="0.3">
      <c r="A587" s="243"/>
      <c r="B587" s="195"/>
      <c r="C587" s="45" t="s">
        <v>21</v>
      </c>
      <c r="D587" s="15">
        <f t="shared" ref="D587:X587" si="161">SUM(D585:D586)</f>
        <v>0</v>
      </c>
      <c r="E587" s="16">
        <f t="shared" si="161"/>
        <v>0</v>
      </c>
      <c r="F587" s="17">
        <f t="shared" si="161"/>
        <v>0</v>
      </c>
      <c r="G587" s="18">
        <f t="shared" si="161"/>
        <v>0</v>
      </c>
      <c r="H587" s="19">
        <f t="shared" si="161"/>
        <v>0</v>
      </c>
      <c r="I587" s="16">
        <f t="shared" si="161"/>
        <v>0</v>
      </c>
      <c r="J587" s="17">
        <f t="shared" si="161"/>
        <v>0</v>
      </c>
      <c r="K587" s="20">
        <f t="shared" si="161"/>
        <v>0</v>
      </c>
      <c r="L587" s="21">
        <f t="shared" si="161"/>
        <v>0</v>
      </c>
      <c r="M587" s="22">
        <f t="shared" si="161"/>
        <v>0</v>
      </c>
      <c r="N587" s="15">
        <f t="shared" si="161"/>
        <v>0</v>
      </c>
      <c r="O587" s="22">
        <f t="shared" si="161"/>
        <v>0</v>
      </c>
      <c r="P587" s="17">
        <f t="shared" si="161"/>
        <v>0</v>
      </c>
      <c r="Q587" s="20">
        <f t="shared" si="161"/>
        <v>0</v>
      </c>
      <c r="R587" s="15">
        <f t="shared" si="161"/>
        <v>0</v>
      </c>
      <c r="S587" s="16">
        <f t="shared" si="161"/>
        <v>0</v>
      </c>
      <c r="T587" s="17">
        <f t="shared" si="161"/>
        <v>0</v>
      </c>
      <c r="U587" s="20">
        <f t="shared" si="161"/>
        <v>0</v>
      </c>
      <c r="V587" s="31">
        <f t="shared" si="161"/>
        <v>0</v>
      </c>
      <c r="W587" s="32">
        <f t="shared" si="161"/>
        <v>0</v>
      </c>
      <c r="X587" s="33">
        <f t="shared" si="161"/>
        <v>0</v>
      </c>
    </row>
    <row r="588" spans="1:24" ht="13.8" thickBot="1" x14ac:dyDescent="0.3">
      <c r="A588" s="196" t="s">
        <v>11</v>
      </c>
      <c r="B588" s="197"/>
      <c r="C588" s="197"/>
      <c r="D588" s="34">
        <f t="shared" ref="D588:W588" si="162">SUM(D587,D584)</f>
        <v>0</v>
      </c>
      <c r="E588" s="35">
        <f t="shared" si="162"/>
        <v>2</v>
      </c>
      <c r="F588" s="34">
        <f t="shared" si="162"/>
        <v>0</v>
      </c>
      <c r="G588" s="35">
        <f t="shared" si="162"/>
        <v>0</v>
      </c>
      <c r="H588" s="36">
        <f t="shared" si="162"/>
        <v>0</v>
      </c>
      <c r="I588" s="35">
        <f t="shared" si="162"/>
        <v>0</v>
      </c>
      <c r="J588" s="34">
        <f t="shared" si="162"/>
        <v>0</v>
      </c>
      <c r="K588" s="35">
        <f t="shared" si="162"/>
        <v>0</v>
      </c>
      <c r="L588" s="36">
        <f t="shared" si="162"/>
        <v>0</v>
      </c>
      <c r="M588" s="35">
        <f t="shared" si="162"/>
        <v>0</v>
      </c>
      <c r="N588" s="34">
        <f t="shared" si="162"/>
        <v>0</v>
      </c>
      <c r="O588" s="35">
        <f t="shared" si="162"/>
        <v>0</v>
      </c>
      <c r="P588" s="34">
        <f t="shared" si="162"/>
        <v>0</v>
      </c>
      <c r="Q588" s="35">
        <f t="shared" si="162"/>
        <v>0</v>
      </c>
      <c r="R588" s="36">
        <f t="shared" si="162"/>
        <v>0</v>
      </c>
      <c r="S588" s="35">
        <f t="shared" si="162"/>
        <v>0</v>
      </c>
      <c r="T588" s="34">
        <f t="shared" si="162"/>
        <v>0</v>
      </c>
      <c r="U588" s="35">
        <f t="shared" si="162"/>
        <v>0</v>
      </c>
      <c r="V588" s="34">
        <f t="shared" si="162"/>
        <v>0</v>
      </c>
      <c r="W588" s="35">
        <f t="shared" si="162"/>
        <v>2</v>
      </c>
      <c r="X588" s="35">
        <f>SUM(X587,X584)</f>
        <v>2</v>
      </c>
    </row>
    <row r="589" spans="1:24" ht="13.8" thickBot="1" x14ac:dyDescent="0.3">
      <c r="C589" s="1"/>
    </row>
    <row r="590" spans="1:24" x14ac:dyDescent="0.25">
      <c r="A590" s="198" t="s">
        <v>75</v>
      </c>
      <c r="B590" s="199"/>
      <c r="C590" s="199"/>
      <c r="D590" s="200" t="s">
        <v>0</v>
      </c>
      <c r="E590" s="200"/>
      <c r="F590" s="200" t="s">
        <v>1</v>
      </c>
      <c r="G590" s="200"/>
      <c r="H590" s="200" t="s">
        <v>2</v>
      </c>
      <c r="I590" s="200"/>
      <c r="J590" s="200" t="s">
        <v>9</v>
      </c>
      <c r="K590" s="200"/>
      <c r="L590" s="200" t="s">
        <v>3</v>
      </c>
      <c r="M590" s="200"/>
      <c r="N590" s="200" t="s">
        <v>10</v>
      </c>
      <c r="O590" s="200"/>
      <c r="P590" s="200" t="s">
        <v>4</v>
      </c>
      <c r="Q590" s="200"/>
      <c r="R590" s="200" t="s">
        <v>5</v>
      </c>
      <c r="S590" s="200"/>
      <c r="T590" s="200" t="s">
        <v>6</v>
      </c>
      <c r="U590" s="200"/>
      <c r="V590" s="200" t="s">
        <v>12</v>
      </c>
      <c r="W590" s="200"/>
      <c r="X590" s="202" t="s">
        <v>12</v>
      </c>
    </row>
    <row r="591" spans="1:24" ht="13.8" thickBot="1" x14ac:dyDescent="0.3">
      <c r="A591" s="205" t="s">
        <v>138</v>
      </c>
      <c r="B591" s="206"/>
      <c r="C591" s="206"/>
      <c r="D591" s="201"/>
      <c r="E591" s="201"/>
      <c r="F591" s="201"/>
      <c r="G591" s="201"/>
      <c r="H591" s="201"/>
      <c r="I591" s="201"/>
      <c r="J591" s="201"/>
      <c r="K591" s="201"/>
      <c r="L591" s="201"/>
      <c r="M591" s="201"/>
      <c r="N591" s="201"/>
      <c r="O591" s="201"/>
      <c r="P591" s="201"/>
      <c r="Q591" s="201"/>
      <c r="R591" s="201"/>
      <c r="S591" s="201"/>
      <c r="T591" s="201"/>
      <c r="U591" s="201"/>
      <c r="V591" s="201"/>
      <c r="W591" s="201"/>
      <c r="X591" s="203"/>
    </row>
    <row r="592" spans="1:24" ht="13.8" thickBot="1" x14ac:dyDescent="0.3">
      <c r="A592" s="207" t="s">
        <v>149</v>
      </c>
      <c r="B592" s="208"/>
      <c r="C592" s="209"/>
      <c r="D592" s="179" t="s">
        <v>13</v>
      </c>
      <c r="E592" s="180" t="s">
        <v>14</v>
      </c>
      <c r="F592" s="179" t="s">
        <v>13</v>
      </c>
      <c r="G592" s="180" t="s">
        <v>14</v>
      </c>
      <c r="H592" s="179" t="s">
        <v>13</v>
      </c>
      <c r="I592" s="180" t="s">
        <v>14</v>
      </c>
      <c r="J592" s="179" t="s">
        <v>13</v>
      </c>
      <c r="K592" s="180" t="s">
        <v>14</v>
      </c>
      <c r="L592" s="181" t="s">
        <v>13</v>
      </c>
      <c r="M592" s="180" t="s">
        <v>14</v>
      </c>
      <c r="N592" s="179" t="s">
        <v>13</v>
      </c>
      <c r="O592" s="180" t="s">
        <v>14</v>
      </c>
      <c r="P592" s="179" t="s">
        <v>13</v>
      </c>
      <c r="Q592" s="180" t="s">
        <v>14</v>
      </c>
      <c r="R592" s="179" t="s">
        <v>13</v>
      </c>
      <c r="S592" s="180" t="s">
        <v>14</v>
      </c>
      <c r="T592" s="179" t="s">
        <v>13</v>
      </c>
      <c r="U592" s="182" t="s">
        <v>14</v>
      </c>
      <c r="V592" s="3" t="s">
        <v>13</v>
      </c>
      <c r="W592" s="4" t="s">
        <v>14</v>
      </c>
      <c r="X592" s="204"/>
    </row>
    <row r="593" spans="1:24" ht="26.4" x14ac:dyDescent="0.25">
      <c r="A593" s="210" t="s">
        <v>106</v>
      </c>
      <c r="B593" s="190" t="s">
        <v>16</v>
      </c>
      <c r="C593" s="5" t="s">
        <v>17</v>
      </c>
      <c r="D593" s="6">
        <v>3</v>
      </c>
      <c r="E593" s="7">
        <v>11</v>
      </c>
      <c r="F593" s="6">
        <v>0</v>
      </c>
      <c r="G593" s="7">
        <v>0</v>
      </c>
      <c r="H593" s="8">
        <v>0</v>
      </c>
      <c r="I593" s="7">
        <v>2</v>
      </c>
      <c r="J593" s="6">
        <v>0</v>
      </c>
      <c r="K593" s="7">
        <v>0</v>
      </c>
      <c r="L593" s="8">
        <v>0</v>
      </c>
      <c r="M593" s="7">
        <v>0</v>
      </c>
      <c r="N593" s="6">
        <v>0</v>
      </c>
      <c r="O593" s="7">
        <v>0</v>
      </c>
      <c r="P593" s="6">
        <v>0</v>
      </c>
      <c r="Q593" s="7">
        <v>0</v>
      </c>
      <c r="R593" s="8">
        <v>2</v>
      </c>
      <c r="S593" s="7">
        <v>0</v>
      </c>
      <c r="T593" s="6">
        <v>0</v>
      </c>
      <c r="U593" s="7">
        <v>0</v>
      </c>
      <c r="V593" s="6">
        <f>SUM(R593,P593,N593,L593,J593,H593,F593,D593, T593)</f>
        <v>5</v>
      </c>
      <c r="W593" s="7">
        <f>SUM(S593,Q593,O593,M593,K593,I593,G593,E593,U593)</f>
        <v>13</v>
      </c>
      <c r="X593" s="7">
        <f>SUM(V593:W593)</f>
        <v>18</v>
      </c>
    </row>
    <row r="594" spans="1:24" ht="26.4" x14ac:dyDescent="0.25">
      <c r="A594" s="211"/>
      <c r="B594" s="191"/>
      <c r="C594" s="9" t="s">
        <v>18</v>
      </c>
      <c r="D594" s="10">
        <v>10</v>
      </c>
      <c r="E594" s="11">
        <v>35</v>
      </c>
      <c r="F594" s="10">
        <v>0</v>
      </c>
      <c r="G594" s="11">
        <v>0</v>
      </c>
      <c r="H594" s="12">
        <v>0</v>
      </c>
      <c r="I594" s="11">
        <v>0</v>
      </c>
      <c r="J594" s="10">
        <v>0</v>
      </c>
      <c r="K594" s="11">
        <v>0</v>
      </c>
      <c r="L594" s="12">
        <v>0</v>
      </c>
      <c r="M594" s="11">
        <v>1</v>
      </c>
      <c r="N594" s="10">
        <v>1</v>
      </c>
      <c r="O594" s="11">
        <v>0</v>
      </c>
      <c r="P594" s="10">
        <v>0</v>
      </c>
      <c r="Q594" s="11">
        <v>1</v>
      </c>
      <c r="R594" s="12">
        <v>4</v>
      </c>
      <c r="S594" s="11">
        <v>23</v>
      </c>
      <c r="T594" s="10">
        <v>0</v>
      </c>
      <c r="U594" s="11">
        <v>0</v>
      </c>
      <c r="V594" s="13">
        <f>SUM(R594,P594,N594,L594,J594,H594,F594,D594, T594)</f>
        <v>15</v>
      </c>
      <c r="W594" s="11">
        <f>SUM(S594,Q594,O594,M594,K594,I594,G594,E594,U594)</f>
        <v>60</v>
      </c>
      <c r="X594" s="11">
        <f>SUM(V594:W594)</f>
        <v>75</v>
      </c>
    </row>
    <row r="595" spans="1:24" ht="13.8" thickBot="1" x14ac:dyDescent="0.3">
      <c r="A595" s="211"/>
      <c r="B595" s="192"/>
      <c r="C595" s="14" t="s">
        <v>19</v>
      </c>
      <c r="D595" s="15">
        <f t="shared" ref="D595:X595" si="163">SUM(D593:D594)</f>
        <v>13</v>
      </c>
      <c r="E595" s="16">
        <f t="shared" si="163"/>
        <v>46</v>
      </c>
      <c r="F595" s="17">
        <f t="shared" si="163"/>
        <v>0</v>
      </c>
      <c r="G595" s="18">
        <f t="shared" si="163"/>
        <v>0</v>
      </c>
      <c r="H595" s="19">
        <f t="shared" si="163"/>
        <v>0</v>
      </c>
      <c r="I595" s="16">
        <f t="shared" si="163"/>
        <v>2</v>
      </c>
      <c r="J595" s="17">
        <f t="shared" si="163"/>
        <v>0</v>
      </c>
      <c r="K595" s="20">
        <f t="shared" si="163"/>
        <v>0</v>
      </c>
      <c r="L595" s="21">
        <f t="shared" si="163"/>
        <v>0</v>
      </c>
      <c r="M595" s="22">
        <f t="shared" si="163"/>
        <v>1</v>
      </c>
      <c r="N595" s="15">
        <f t="shared" si="163"/>
        <v>1</v>
      </c>
      <c r="O595" s="22">
        <f t="shared" si="163"/>
        <v>0</v>
      </c>
      <c r="P595" s="17">
        <f t="shared" si="163"/>
        <v>0</v>
      </c>
      <c r="Q595" s="20">
        <f t="shared" si="163"/>
        <v>1</v>
      </c>
      <c r="R595" s="15">
        <f t="shared" si="163"/>
        <v>6</v>
      </c>
      <c r="S595" s="16">
        <f t="shared" si="163"/>
        <v>23</v>
      </c>
      <c r="T595" s="17">
        <f t="shared" si="163"/>
        <v>0</v>
      </c>
      <c r="U595" s="20">
        <f t="shared" si="163"/>
        <v>0</v>
      </c>
      <c r="V595" s="23">
        <f t="shared" si="163"/>
        <v>20</v>
      </c>
      <c r="W595" s="24">
        <f t="shared" si="163"/>
        <v>73</v>
      </c>
      <c r="X595" s="25">
        <f t="shared" si="163"/>
        <v>93</v>
      </c>
    </row>
    <row r="596" spans="1:24" ht="26.4" x14ac:dyDescent="0.25">
      <c r="A596" s="211"/>
      <c r="B596" s="193" t="s">
        <v>20</v>
      </c>
      <c r="C596" s="5" t="s">
        <v>17</v>
      </c>
      <c r="D596" s="6">
        <v>1</v>
      </c>
      <c r="E596" s="7">
        <v>1</v>
      </c>
      <c r="F596" s="6">
        <v>0</v>
      </c>
      <c r="G596" s="7">
        <v>0</v>
      </c>
      <c r="H596" s="8">
        <v>1</v>
      </c>
      <c r="I596" s="7">
        <v>0</v>
      </c>
      <c r="J596" s="6">
        <v>0</v>
      </c>
      <c r="K596" s="7">
        <v>0</v>
      </c>
      <c r="L596" s="8">
        <v>0</v>
      </c>
      <c r="M596" s="7">
        <v>0</v>
      </c>
      <c r="N596" s="6">
        <v>0</v>
      </c>
      <c r="O596" s="7">
        <v>0</v>
      </c>
      <c r="P596" s="6">
        <v>0</v>
      </c>
      <c r="Q596" s="7">
        <v>0</v>
      </c>
      <c r="R596" s="8">
        <v>1</v>
      </c>
      <c r="S596" s="7">
        <v>0</v>
      </c>
      <c r="T596" s="6">
        <v>0</v>
      </c>
      <c r="U596" s="7">
        <v>0</v>
      </c>
      <c r="V596" s="6">
        <f>SUM(R596,P596,N596,L596,J596,H596,F596,D596, T596)</f>
        <v>3</v>
      </c>
      <c r="W596" s="7">
        <f>SUM(S596,Q596,O596,M596,K596,I596,G596,E596,U596)</f>
        <v>1</v>
      </c>
      <c r="X596" s="7">
        <f>SUM(V596:W596)</f>
        <v>4</v>
      </c>
    </row>
    <row r="597" spans="1:24" ht="26.4" x14ac:dyDescent="0.25">
      <c r="A597" s="211"/>
      <c r="B597" s="194"/>
      <c r="C597" s="26" t="s">
        <v>18</v>
      </c>
      <c r="D597" s="27">
        <v>1</v>
      </c>
      <c r="E597" s="28">
        <v>3</v>
      </c>
      <c r="F597" s="27">
        <v>0</v>
      </c>
      <c r="G597" s="28">
        <v>0</v>
      </c>
      <c r="H597" s="29">
        <v>0</v>
      </c>
      <c r="I597" s="28">
        <v>0</v>
      </c>
      <c r="J597" s="27">
        <v>0</v>
      </c>
      <c r="K597" s="28">
        <v>0</v>
      </c>
      <c r="L597" s="29">
        <v>0</v>
      </c>
      <c r="M597" s="28">
        <v>0</v>
      </c>
      <c r="N597" s="27">
        <v>0</v>
      </c>
      <c r="O597" s="28">
        <v>0</v>
      </c>
      <c r="P597" s="27">
        <v>0</v>
      </c>
      <c r="Q597" s="28">
        <v>0</v>
      </c>
      <c r="R597" s="29">
        <v>0</v>
      </c>
      <c r="S597" s="28">
        <v>0</v>
      </c>
      <c r="T597" s="27">
        <v>0</v>
      </c>
      <c r="U597" s="28">
        <v>0</v>
      </c>
      <c r="V597" s="10">
        <f>SUM(R597,P597,N597,L597,J597,H597,F597,D597, T597)</f>
        <v>1</v>
      </c>
      <c r="W597" s="11">
        <f>SUM(S597,Q597,O597,M597,K597,I597,G597,E597,U597)</f>
        <v>3</v>
      </c>
      <c r="X597" s="11">
        <f>SUM(V597:W597)</f>
        <v>4</v>
      </c>
    </row>
    <row r="598" spans="1:24" ht="13.8" thickBot="1" x14ac:dyDescent="0.3">
      <c r="A598" s="212"/>
      <c r="B598" s="195"/>
      <c r="C598" s="45" t="s">
        <v>21</v>
      </c>
      <c r="D598" s="15">
        <f t="shared" ref="D598:X598" si="164">SUM(D596:D597)</f>
        <v>2</v>
      </c>
      <c r="E598" s="16">
        <f t="shared" si="164"/>
        <v>4</v>
      </c>
      <c r="F598" s="17">
        <f t="shared" si="164"/>
        <v>0</v>
      </c>
      <c r="G598" s="18">
        <f t="shared" si="164"/>
        <v>0</v>
      </c>
      <c r="H598" s="19">
        <f t="shared" si="164"/>
        <v>1</v>
      </c>
      <c r="I598" s="16">
        <f t="shared" si="164"/>
        <v>0</v>
      </c>
      <c r="J598" s="17">
        <f t="shared" si="164"/>
        <v>0</v>
      </c>
      <c r="K598" s="20">
        <f t="shared" si="164"/>
        <v>0</v>
      </c>
      <c r="L598" s="21">
        <f t="shared" si="164"/>
        <v>0</v>
      </c>
      <c r="M598" s="22">
        <f t="shared" si="164"/>
        <v>0</v>
      </c>
      <c r="N598" s="15">
        <f t="shared" si="164"/>
        <v>0</v>
      </c>
      <c r="O598" s="22">
        <f t="shared" si="164"/>
        <v>0</v>
      </c>
      <c r="P598" s="17">
        <f t="shared" si="164"/>
        <v>0</v>
      </c>
      <c r="Q598" s="20">
        <f t="shared" si="164"/>
        <v>0</v>
      </c>
      <c r="R598" s="15">
        <f t="shared" si="164"/>
        <v>1</v>
      </c>
      <c r="S598" s="16">
        <f t="shared" si="164"/>
        <v>0</v>
      </c>
      <c r="T598" s="17">
        <f t="shared" si="164"/>
        <v>0</v>
      </c>
      <c r="U598" s="20">
        <f t="shared" si="164"/>
        <v>0</v>
      </c>
      <c r="V598" s="31">
        <f t="shared" si="164"/>
        <v>4</v>
      </c>
      <c r="W598" s="32">
        <f t="shared" si="164"/>
        <v>4</v>
      </c>
      <c r="X598" s="33">
        <f t="shared" si="164"/>
        <v>8</v>
      </c>
    </row>
    <row r="599" spans="1:24" ht="13.8" thickBot="1" x14ac:dyDescent="0.3">
      <c r="A599" s="196" t="s">
        <v>11</v>
      </c>
      <c r="B599" s="197"/>
      <c r="C599" s="232"/>
      <c r="D599" s="34">
        <f t="shared" ref="D599:W599" si="165">SUM(D598,D595)</f>
        <v>15</v>
      </c>
      <c r="E599" s="35">
        <f t="shared" si="165"/>
        <v>50</v>
      </c>
      <c r="F599" s="34">
        <f t="shared" si="165"/>
        <v>0</v>
      </c>
      <c r="G599" s="35">
        <f t="shared" si="165"/>
        <v>0</v>
      </c>
      <c r="H599" s="36">
        <f t="shared" si="165"/>
        <v>1</v>
      </c>
      <c r="I599" s="35">
        <f t="shared" si="165"/>
        <v>2</v>
      </c>
      <c r="J599" s="34">
        <f t="shared" si="165"/>
        <v>0</v>
      </c>
      <c r="K599" s="35">
        <f t="shared" si="165"/>
        <v>0</v>
      </c>
      <c r="L599" s="36">
        <f t="shared" si="165"/>
        <v>0</v>
      </c>
      <c r="M599" s="35">
        <f t="shared" si="165"/>
        <v>1</v>
      </c>
      <c r="N599" s="34">
        <f t="shared" si="165"/>
        <v>1</v>
      </c>
      <c r="O599" s="35">
        <f t="shared" si="165"/>
        <v>0</v>
      </c>
      <c r="P599" s="34">
        <f t="shared" si="165"/>
        <v>0</v>
      </c>
      <c r="Q599" s="35">
        <f t="shared" si="165"/>
        <v>1</v>
      </c>
      <c r="R599" s="36">
        <f t="shared" si="165"/>
        <v>7</v>
      </c>
      <c r="S599" s="35">
        <f t="shared" si="165"/>
        <v>23</v>
      </c>
      <c r="T599" s="34">
        <f t="shared" si="165"/>
        <v>0</v>
      </c>
      <c r="U599" s="35">
        <f t="shared" si="165"/>
        <v>0</v>
      </c>
      <c r="V599" s="34">
        <f t="shared" si="165"/>
        <v>24</v>
      </c>
      <c r="W599" s="35">
        <f t="shared" si="165"/>
        <v>77</v>
      </c>
      <c r="X599" s="35">
        <f>SUM(X598,X595)</f>
        <v>101</v>
      </c>
    </row>
    <row r="600" spans="1:24" ht="13.8" thickBot="1" x14ac:dyDescent="0.3">
      <c r="C600" s="1"/>
    </row>
    <row r="601" spans="1:24" x14ac:dyDescent="0.25">
      <c r="A601" s="219" t="s">
        <v>145</v>
      </c>
      <c r="B601" s="220"/>
      <c r="C601" s="220"/>
      <c r="D601" s="200" t="s">
        <v>0</v>
      </c>
      <c r="E601" s="200"/>
      <c r="F601" s="200" t="s">
        <v>1</v>
      </c>
      <c r="G601" s="200"/>
      <c r="H601" s="200" t="s">
        <v>2</v>
      </c>
      <c r="I601" s="200"/>
      <c r="J601" s="200" t="s">
        <v>9</v>
      </c>
      <c r="K601" s="200"/>
      <c r="L601" s="200" t="s">
        <v>3</v>
      </c>
      <c r="M601" s="200"/>
      <c r="N601" s="200" t="s">
        <v>10</v>
      </c>
      <c r="O601" s="200"/>
      <c r="P601" s="200" t="s">
        <v>4</v>
      </c>
      <c r="Q601" s="200"/>
      <c r="R601" s="200" t="s">
        <v>5</v>
      </c>
      <c r="S601" s="200"/>
      <c r="T601" s="200" t="s">
        <v>6</v>
      </c>
      <c r="U601" s="200"/>
      <c r="V601" s="200" t="s">
        <v>12</v>
      </c>
      <c r="W601" s="200"/>
      <c r="X601" s="202" t="s">
        <v>12</v>
      </c>
    </row>
    <row r="602" spans="1:24" ht="13.8" thickBot="1" x14ac:dyDescent="0.3">
      <c r="A602" s="221" t="s">
        <v>138</v>
      </c>
      <c r="B602" s="222"/>
      <c r="C602" s="222"/>
      <c r="D602" s="201"/>
      <c r="E602" s="201"/>
      <c r="F602" s="201"/>
      <c r="G602" s="201"/>
      <c r="H602" s="201"/>
      <c r="I602" s="201"/>
      <c r="J602" s="201"/>
      <c r="K602" s="201"/>
      <c r="L602" s="201"/>
      <c r="M602" s="201"/>
      <c r="N602" s="201"/>
      <c r="O602" s="201"/>
      <c r="P602" s="201"/>
      <c r="Q602" s="201"/>
      <c r="R602" s="201"/>
      <c r="S602" s="201"/>
      <c r="T602" s="201"/>
      <c r="U602" s="201"/>
      <c r="V602" s="201"/>
      <c r="W602" s="201"/>
      <c r="X602" s="203"/>
    </row>
    <row r="603" spans="1:24" ht="13.8" thickBot="1" x14ac:dyDescent="0.3">
      <c r="A603" s="207" t="s">
        <v>111</v>
      </c>
      <c r="B603" s="208"/>
      <c r="C603" s="209"/>
      <c r="D603" s="179" t="s">
        <v>13</v>
      </c>
      <c r="E603" s="180" t="s">
        <v>14</v>
      </c>
      <c r="F603" s="179" t="s">
        <v>13</v>
      </c>
      <c r="G603" s="180" t="s">
        <v>14</v>
      </c>
      <c r="H603" s="179" t="s">
        <v>13</v>
      </c>
      <c r="I603" s="180" t="s">
        <v>14</v>
      </c>
      <c r="J603" s="179" t="s">
        <v>13</v>
      </c>
      <c r="K603" s="180" t="s">
        <v>14</v>
      </c>
      <c r="L603" s="181" t="s">
        <v>13</v>
      </c>
      <c r="M603" s="180" t="s">
        <v>14</v>
      </c>
      <c r="N603" s="179" t="s">
        <v>13</v>
      </c>
      <c r="O603" s="180" t="s">
        <v>14</v>
      </c>
      <c r="P603" s="179" t="s">
        <v>13</v>
      </c>
      <c r="Q603" s="180" t="s">
        <v>14</v>
      </c>
      <c r="R603" s="179" t="s">
        <v>13</v>
      </c>
      <c r="S603" s="180" t="s">
        <v>14</v>
      </c>
      <c r="T603" s="179" t="s">
        <v>13</v>
      </c>
      <c r="U603" s="182" t="s">
        <v>14</v>
      </c>
      <c r="V603" s="3" t="s">
        <v>13</v>
      </c>
      <c r="W603" s="4" t="s">
        <v>14</v>
      </c>
      <c r="X603" s="204"/>
    </row>
    <row r="604" spans="1:24" ht="26.4" x14ac:dyDescent="0.25">
      <c r="A604" s="241" t="s">
        <v>106</v>
      </c>
      <c r="B604" s="190" t="s">
        <v>16</v>
      </c>
      <c r="C604" s="5" t="s">
        <v>17</v>
      </c>
      <c r="D604" s="6">
        <v>0</v>
      </c>
      <c r="E604" s="7">
        <v>16</v>
      </c>
      <c r="F604" s="6">
        <v>0</v>
      </c>
      <c r="G604" s="7">
        <v>0</v>
      </c>
      <c r="H604" s="8">
        <v>0</v>
      </c>
      <c r="I604" s="7">
        <v>0</v>
      </c>
      <c r="J604" s="6">
        <v>0</v>
      </c>
      <c r="K604" s="7">
        <v>0</v>
      </c>
      <c r="L604" s="8">
        <v>0</v>
      </c>
      <c r="M604" s="7">
        <v>0</v>
      </c>
      <c r="N604" s="6">
        <v>0</v>
      </c>
      <c r="O604" s="7">
        <v>1</v>
      </c>
      <c r="P604" s="6">
        <v>1</v>
      </c>
      <c r="Q604" s="7">
        <v>0</v>
      </c>
      <c r="R604" s="8">
        <v>0</v>
      </c>
      <c r="S604" s="7">
        <v>0</v>
      </c>
      <c r="T604" s="6">
        <v>0</v>
      </c>
      <c r="U604" s="7">
        <v>0</v>
      </c>
      <c r="V604" s="6">
        <f>SUM(R604,P604,N604,L604,J604,H604,F604,D604, T604)</f>
        <v>1</v>
      </c>
      <c r="W604" s="7">
        <f>SUM(S604,Q604,O604,M604,K604,I604,G604,E604,U604)</f>
        <v>17</v>
      </c>
      <c r="X604" s="7">
        <f>SUM(V604:W604)</f>
        <v>18</v>
      </c>
    </row>
    <row r="605" spans="1:24" ht="26.4" x14ac:dyDescent="0.25">
      <c r="A605" s="242"/>
      <c r="B605" s="191"/>
      <c r="C605" s="9" t="s">
        <v>18</v>
      </c>
      <c r="D605" s="10">
        <v>0</v>
      </c>
      <c r="E605" s="11">
        <v>3</v>
      </c>
      <c r="F605" s="10">
        <v>0</v>
      </c>
      <c r="G605" s="11">
        <v>0</v>
      </c>
      <c r="H605" s="12">
        <v>0</v>
      </c>
      <c r="I605" s="11">
        <v>0</v>
      </c>
      <c r="J605" s="10">
        <v>0</v>
      </c>
      <c r="K605" s="11">
        <v>0</v>
      </c>
      <c r="L605" s="12">
        <v>0</v>
      </c>
      <c r="M605" s="11">
        <v>0</v>
      </c>
      <c r="N605" s="10">
        <v>0</v>
      </c>
      <c r="O605" s="11">
        <v>0</v>
      </c>
      <c r="P605" s="10">
        <v>0</v>
      </c>
      <c r="Q605" s="11">
        <v>0</v>
      </c>
      <c r="R605" s="12">
        <v>0</v>
      </c>
      <c r="S605" s="11">
        <v>0</v>
      </c>
      <c r="T605" s="10">
        <v>0</v>
      </c>
      <c r="U605" s="11">
        <v>0</v>
      </c>
      <c r="V605" s="13">
        <f>SUM(R605,P605,N605,L605,J605,H605,F605,D605, T605)</f>
        <v>0</v>
      </c>
      <c r="W605" s="11">
        <f>SUM(S605,Q605,O605,M605,K605,I605,G605,E605,U605)</f>
        <v>3</v>
      </c>
      <c r="X605" s="11">
        <f>SUM(V605:W605)</f>
        <v>3</v>
      </c>
    </row>
    <row r="606" spans="1:24" ht="13.8" thickBot="1" x14ac:dyDescent="0.3">
      <c r="A606" s="242"/>
      <c r="B606" s="192"/>
      <c r="C606" s="14" t="s">
        <v>19</v>
      </c>
      <c r="D606" s="15">
        <f t="shared" ref="D606:X606" si="166">SUM(D604:D605)</f>
        <v>0</v>
      </c>
      <c r="E606" s="16">
        <f t="shared" si="166"/>
        <v>19</v>
      </c>
      <c r="F606" s="17">
        <f t="shared" si="166"/>
        <v>0</v>
      </c>
      <c r="G606" s="18">
        <f t="shared" si="166"/>
        <v>0</v>
      </c>
      <c r="H606" s="19">
        <f t="shared" si="166"/>
        <v>0</v>
      </c>
      <c r="I606" s="16">
        <f t="shared" si="166"/>
        <v>0</v>
      </c>
      <c r="J606" s="17">
        <f t="shared" si="166"/>
        <v>0</v>
      </c>
      <c r="K606" s="20">
        <f t="shared" si="166"/>
        <v>0</v>
      </c>
      <c r="L606" s="21">
        <f t="shared" si="166"/>
        <v>0</v>
      </c>
      <c r="M606" s="22">
        <f t="shared" si="166"/>
        <v>0</v>
      </c>
      <c r="N606" s="15">
        <f t="shared" si="166"/>
        <v>0</v>
      </c>
      <c r="O606" s="22">
        <f t="shared" si="166"/>
        <v>1</v>
      </c>
      <c r="P606" s="17">
        <f t="shared" si="166"/>
        <v>1</v>
      </c>
      <c r="Q606" s="20">
        <f t="shared" si="166"/>
        <v>0</v>
      </c>
      <c r="R606" s="15">
        <f t="shared" si="166"/>
        <v>0</v>
      </c>
      <c r="S606" s="16">
        <f t="shared" si="166"/>
        <v>0</v>
      </c>
      <c r="T606" s="17">
        <f t="shared" si="166"/>
        <v>0</v>
      </c>
      <c r="U606" s="20">
        <f t="shared" si="166"/>
        <v>0</v>
      </c>
      <c r="V606" s="23">
        <f t="shared" si="166"/>
        <v>1</v>
      </c>
      <c r="W606" s="24">
        <f t="shared" si="166"/>
        <v>20</v>
      </c>
      <c r="X606" s="25">
        <f t="shared" si="166"/>
        <v>21</v>
      </c>
    </row>
    <row r="607" spans="1:24" ht="26.4" x14ac:dyDescent="0.25">
      <c r="A607" s="242"/>
      <c r="B607" s="193" t="s">
        <v>20</v>
      </c>
      <c r="C607" s="5" t="s">
        <v>17</v>
      </c>
      <c r="D607" s="6">
        <v>0</v>
      </c>
      <c r="E607" s="7">
        <v>0</v>
      </c>
      <c r="F607" s="6">
        <v>0</v>
      </c>
      <c r="G607" s="7">
        <v>0</v>
      </c>
      <c r="H607" s="8">
        <v>0</v>
      </c>
      <c r="I607" s="7">
        <v>0</v>
      </c>
      <c r="J607" s="6">
        <v>0</v>
      </c>
      <c r="K607" s="7">
        <v>0</v>
      </c>
      <c r="L607" s="8">
        <v>0</v>
      </c>
      <c r="M607" s="7">
        <v>0</v>
      </c>
      <c r="N607" s="6">
        <v>0</v>
      </c>
      <c r="O607" s="7">
        <v>0</v>
      </c>
      <c r="P607" s="6">
        <v>0</v>
      </c>
      <c r="Q607" s="7">
        <v>0</v>
      </c>
      <c r="R607" s="8">
        <v>0</v>
      </c>
      <c r="S607" s="7">
        <v>0</v>
      </c>
      <c r="T607" s="6">
        <v>0</v>
      </c>
      <c r="U607" s="7">
        <v>0</v>
      </c>
      <c r="V607" s="6">
        <f>SUM(R607,P607,N607,L607,J607,H607,F607,D607, T607)</f>
        <v>0</v>
      </c>
      <c r="W607" s="7">
        <f>SUM(S607,Q607,O607,M607,K607,I607,G607,E607,U607)</f>
        <v>0</v>
      </c>
      <c r="X607" s="7">
        <f>SUM(V607:W607)</f>
        <v>0</v>
      </c>
    </row>
    <row r="608" spans="1:24" ht="26.4" x14ac:dyDescent="0.25">
      <c r="A608" s="242"/>
      <c r="B608" s="194"/>
      <c r="C608" s="26" t="s">
        <v>18</v>
      </c>
      <c r="D608" s="27">
        <v>0</v>
      </c>
      <c r="E608" s="28">
        <v>0</v>
      </c>
      <c r="F608" s="27">
        <v>0</v>
      </c>
      <c r="G608" s="28">
        <v>0</v>
      </c>
      <c r="H608" s="29">
        <v>0</v>
      </c>
      <c r="I608" s="28">
        <v>0</v>
      </c>
      <c r="J608" s="27">
        <v>0</v>
      </c>
      <c r="K608" s="28">
        <v>0</v>
      </c>
      <c r="L608" s="29">
        <v>0</v>
      </c>
      <c r="M608" s="28">
        <v>0</v>
      </c>
      <c r="N608" s="27">
        <v>0</v>
      </c>
      <c r="O608" s="28">
        <v>0</v>
      </c>
      <c r="P608" s="27">
        <v>0</v>
      </c>
      <c r="Q608" s="28">
        <v>0</v>
      </c>
      <c r="R608" s="29">
        <v>0</v>
      </c>
      <c r="S608" s="28">
        <v>0</v>
      </c>
      <c r="T608" s="27">
        <v>0</v>
      </c>
      <c r="U608" s="28">
        <v>0</v>
      </c>
      <c r="V608" s="10">
        <f>SUM(R608,P608,N608,L608,J608,H608,F608,D608, T608)</f>
        <v>0</v>
      </c>
      <c r="W608" s="11">
        <f>SUM(S608,Q608,O608,M608,K608,I608,G608,E608,U608)</f>
        <v>0</v>
      </c>
      <c r="X608" s="11">
        <f>SUM(V608:W608)</f>
        <v>0</v>
      </c>
    </row>
    <row r="609" spans="1:26" ht="13.8" thickBot="1" x14ac:dyDescent="0.3">
      <c r="A609" s="243"/>
      <c r="B609" s="195"/>
      <c r="C609" s="45" t="s">
        <v>21</v>
      </c>
      <c r="D609" s="15">
        <f t="shared" ref="D609:X609" si="167">SUM(D607:D608)</f>
        <v>0</v>
      </c>
      <c r="E609" s="16">
        <f t="shared" si="167"/>
        <v>0</v>
      </c>
      <c r="F609" s="17">
        <f t="shared" si="167"/>
        <v>0</v>
      </c>
      <c r="G609" s="18">
        <f t="shared" si="167"/>
        <v>0</v>
      </c>
      <c r="H609" s="19">
        <f t="shared" si="167"/>
        <v>0</v>
      </c>
      <c r="I609" s="16">
        <f t="shared" si="167"/>
        <v>0</v>
      </c>
      <c r="J609" s="17">
        <f t="shared" si="167"/>
        <v>0</v>
      </c>
      <c r="K609" s="20">
        <f t="shared" si="167"/>
        <v>0</v>
      </c>
      <c r="L609" s="21">
        <f t="shared" si="167"/>
        <v>0</v>
      </c>
      <c r="M609" s="22">
        <f t="shared" si="167"/>
        <v>0</v>
      </c>
      <c r="N609" s="15">
        <f t="shared" si="167"/>
        <v>0</v>
      </c>
      <c r="O609" s="22">
        <f t="shared" si="167"/>
        <v>0</v>
      </c>
      <c r="P609" s="17">
        <f t="shared" si="167"/>
        <v>0</v>
      </c>
      <c r="Q609" s="20">
        <f t="shared" si="167"/>
        <v>0</v>
      </c>
      <c r="R609" s="15">
        <f t="shared" si="167"/>
        <v>0</v>
      </c>
      <c r="S609" s="16">
        <f t="shared" si="167"/>
        <v>0</v>
      </c>
      <c r="T609" s="17">
        <f t="shared" si="167"/>
        <v>0</v>
      </c>
      <c r="U609" s="20">
        <f t="shared" si="167"/>
        <v>0</v>
      </c>
      <c r="V609" s="31">
        <f t="shared" si="167"/>
        <v>0</v>
      </c>
      <c r="W609" s="32">
        <f t="shared" si="167"/>
        <v>0</v>
      </c>
      <c r="X609" s="33">
        <f t="shared" si="167"/>
        <v>0</v>
      </c>
    </row>
    <row r="610" spans="1:26" ht="13.8" thickBot="1" x14ac:dyDescent="0.3">
      <c r="A610" s="196" t="s">
        <v>11</v>
      </c>
      <c r="B610" s="197"/>
      <c r="C610" s="197"/>
      <c r="D610" s="34">
        <f t="shared" ref="D610:W610" si="168">SUM(D609,D606)</f>
        <v>0</v>
      </c>
      <c r="E610" s="35">
        <f t="shared" si="168"/>
        <v>19</v>
      </c>
      <c r="F610" s="34">
        <f t="shared" si="168"/>
        <v>0</v>
      </c>
      <c r="G610" s="35">
        <f t="shared" si="168"/>
        <v>0</v>
      </c>
      <c r="H610" s="36">
        <f t="shared" si="168"/>
        <v>0</v>
      </c>
      <c r="I610" s="35">
        <f t="shared" si="168"/>
        <v>0</v>
      </c>
      <c r="J610" s="34">
        <f t="shared" si="168"/>
        <v>0</v>
      </c>
      <c r="K610" s="35">
        <f t="shared" si="168"/>
        <v>0</v>
      </c>
      <c r="L610" s="36">
        <f t="shared" si="168"/>
        <v>0</v>
      </c>
      <c r="M610" s="35">
        <f t="shared" si="168"/>
        <v>0</v>
      </c>
      <c r="N610" s="34">
        <f t="shared" si="168"/>
        <v>0</v>
      </c>
      <c r="O610" s="35">
        <f t="shared" si="168"/>
        <v>1</v>
      </c>
      <c r="P610" s="34">
        <f t="shared" si="168"/>
        <v>1</v>
      </c>
      <c r="Q610" s="35">
        <f t="shared" si="168"/>
        <v>0</v>
      </c>
      <c r="R610" s="36">
        <f t="shared" si="168"/>
        <v>0</v>
      </c>
      <c r="S610" s="35">
        <f t="shared" si="168"/>
        <v>0</v>
      </c>
      <c r="T610" s="34">
        <f t="shared" si="168"/>
        <v>0</v>
      </c>
      <c r="U610" s="35">
        <f t="shared" si="168"/>
        <v>0</v>
      </c>
      <c r="V610" s="34">
        <f t="shared" si="168"/>
        <v>1</v>
      </c>
      <c r="W610" s="35">
        <f t="shared" si="168"/>
        <v>20</v>
      </c>
      <c r="X610" s="35">
        <f>SUM(X609,X606)</f>
        <v>21</v>
      </c>
    </row>
    <row r="611" spans="1:26" ht="13.8" thickBot="1" x14ac:dyDescent="0.3">
      <c r="C611" s="1"/>
    </row>
    <row r="612" spans="1:26" x14ac:dyDescent="0.25">
      <c r="A612" s="219" t="s">
        <v>77</v>
      </c>
      <c r="B612" s="220"/>
      <c r="C612" s="220"/>
      <c r="D612" s="200" t="s">
        <v>0</v>
      </c>
      <c r="E612" s="200"/>
      <c r="F612" s="200" t="s">
        <v>1</v>
      </c>
      <c r="G612" s="200"/>
      <c r="H612" s="200" t="s">
        <v>2</v>
      </c>
      <c r="I612" s="200"/>
      <c r="J612" s="200" t="s">
        <v>9</v>
      </c>
      <c r="K612" s="200"/>
      <c r="L612" s="200" t="s">
        <v>3</v>
      </c>
      <c r="M612" s="200"/>
      <c r="N612" s="200" t="s">
        <v>10</v>
      </c>
      <c r="O612" s="200"/>
      <c r="P612" s="200" t="s">
        <v>4</v>
      </c>
      <c r="Q612" s="200"/>
      <c r="R612" s="200" t="s">
        <v>5</v>
      </c>
      <c r="S612" s="200"/>
      <c r="T612" s="200" t="s">
        <v>6</v>
      </c>
      <c r="U612" s="200"/>
      <c r="V612" s="200" t="s">
        <v>11</v>
      </c>
      <c r="W612" s="200"/>
      <c r="X612" s="202" t="s">
        <v>12</v>
      </c>
    </row>
    <row r="613" spans="1:26" ht="13.8" thickBot="1" x14ac:dyDescent="0.3">
      <c r="A613" s="221" t="s">
        <v>138</v>
      </c>
      <c r="B613" s="222"/>
      <c r="C613" s="222"/>
      <c r="D613" s="201"/>
      <c r="E613" s="201"/>
      <c r="F613" s="201"/>
      <c r="G613" s="201"/>
      <c r="H613" s="201"/>
      <c r="I613" s="201"/>
      <c r="J613" s="201"/>
      <c r="K613" s="201"/>
      <c r="L613" s="201"/>
      <c r="M613" s="201"/>
      <c r="N613" s="201"/>
      <c r="O613" s="201"/>
      <c r="P613" s="201"/>
      <c r="Q613" s="201"/>
      <c r="R613" s="201"/>
      <c r="S613" s="201"/>
      <c r="T613" s="201"/>
      <c r="U613" s="201"/>
      <c r="V613" s="201"/>
      <c r="W613" s="201"/>
      <c r="X613" s="203"/>
    </row>
    <row r="614" spans="1:26" ht="13.8" thickBot="1" x14ac:dyDescent="0.3">
      <c r="A614" s="223" t="s">
        <v>112</v>
      </c>
      <c r="B614" s="224"/>
      <c r="C614" s="225"/>
      <c r="D614" s="179" t="s">
        <v>13</v>
      </c>
      <c r="E614" s="180" t="s">
        <v>14</v>
      </c>
      <c r="F614" s="179" t="s">
        <v>13</v>
      </c>
      <c r="G614" s="180" t="s">
        <v>14</v>
      </c>
      <c r="H614" s="179" t="s">
        <v>13</v>
      </c>
      <c r="I614" s="180" t="s">
        <v>14</v>
      </c>
      <c r="J614" s="179" t="s">
        <v>13</v>
      </c>
      <c r="K614" s="180" t="s">
        <v>14</v>
      </c>
      <c r="L614" s="181" t="s">
        <v>13</v>
      </c>
      <c r="M614" s="180" t="s">
        <v>14</v>
      </c>
      <c r="N614" s="179" t="s">
        <v>13</v>
      </c>
      <c r="O614" s="180" t="s">
        <v>14</v>
      </c>
      <c r="P614" s="179" t="s">
        <v>13</v>
      </c>
      <c r="Q614" s="180" t="s">
        <v>14</v>
      </c>
      <c r="R614" s="179" t="s">
        <v>13</v>
      </c>
      <c r="S614" s="180" t="s">
        <v>14</v>
      </c>
      <c r="T614" s="179" t="s">
        <v>13</v>
      </c>
      <c r="U614" s="182" t="s">
        <v>14</v>
      </c>
      <c r="V614" s="3" t="s">
        <v>13</v>
      </c>
      <c r="W614" s="4" t="s">
        <v>14</v>
      </c>
      <c r="X614" s="204"/>
    </row>
    <row r="615" spans="1:26" ht="26.4" x14ac:dyDescent="0.25">
      <c r="A615" s="210" t="s">
        <v>113</v>
      </c>
      <c r="B615" s="190" t="s">
        <v>16</v>
      </c>
      <c r="C615" s="5" t="s">
        <v>17</v>
      </c>
      <c r="D615" s="6">
        <v>1</v>
      </c>
      <c r="E615" s="7">
        <v>0</v>
      </c>
      <c r="F615" s="6">
        <v>0</v>
      </c>
      <c r="G615" s="7">
        <v>0</v>
      </c>
      <c r="H615" s="8">
        <v>0</v>
      </c>
      <c r="I615" s="7">
        <v>0</v>
      </c>
      <c r="J615" s="6">
        <v>0</v>
      </c>
      <c r="K615" s="7">
        <v>0</v>
      </c>
      <c r="L615" s="8">
        <v>0</v>
      </c>
      <c r="M615" s="7">
        <v>0</v>
      </c>
      <c r="N615" s="6">
        <v>0</v>
      </c>
      <c r="O615" s="7">
        <v>0</v>
      </c>
      <c r="P615" s="6">
        <v>0</v>
      </c>
      <c r="Q615" s="7">
        <v>0</v>
      </c>
      <c r="R615" s="8">
        <v>0</v>
      </c>
      <c r="S615" s="7">
        <v>0</v>
      </c>
      <c r="T615" s="6">
        <v>0</v>
      </c>
      <c r="U615" s="7">
        <v>0</v>
      </c>
      <c r="V615" s="6">
        <f>SUM(R615,P615,N615,L615,J615,H615,F615,D615, T615)</f>
        <v>1</v>
      </c>
      <c r="W615" s="7">
        <f>SUM(S615,Q615,O615,M615,K615,I615,G615,E615,U615)</f>
        <v>0</v>
      </c>
      <c r="X615" s="7">
        <f>SUM(V615:W615)</f>
        <v>1</v>
      </c>
    </row>
    <row r="616" spans="1:26" ht="26.4" x14ac:dyDescent="0.25">
      <c r="A616" s="211"/>
      <c r="B616" s="191"/>
      <c r="C616" s="9" t="s">
        <v>18</v>
      </c>
      <c r="D616" s="10">
        <v>2</v>
      </c>
      <c r="E616" s="11">
        <v>12</v>
      </c>
      <c r="F616" s="10">
        <v>0</v>
      </c>
      <c r="G616" s="11">
        <v>0</v>
      </c>
      <c r="H616" s="12">
        <v>0</v>
      </c>
      <c r="I616" s="11">
        <v>0</v>
      </c>
      <c r="J616" s="10">
        <v>0</v>
      </c>
      <c r="K616" s="11">
        <v>0</v>
      </c>
      <c r="L616" s="12">
        <v>2</v>
      </c>
      <c r="M616" s="11">
        <v>3</v>
      </c>
      <c r="N616" s="10">
        <v>0</v>
      </c>
      <c r="O616" s="11">
        <v>3</v>
      </c>
      <c r="P616" s="10">
        <v>0</v>
      </c>
      <c r="Q616" s="11">
        <v>1</v>
      </c>
      <c r="R616" s="12">
        <v>1</v>
      </c>
      <c r="S616" s="11">
        <v>4</v>
      </c>
      <c r="T616" s="10">
        <v>0</v>
      </c>
      <c r="U616" s="11">
        <v>0</v>
      </c>
      <c r="V616" s="13">
        <f>SUM(R616,P616,N616,L616,J616,H616,F616,D616, T616)</f>
        <v>5</v>
      </c>
      <c r="W616" s="11">
        <f>SUM(S616,Q616,O616,M616,K616,I616,G616,E616,U616)</f>
        <v>23</v>
      </c>
      <c r="X616" s="11">
        <f>SUM(V616:W616)</f>
        <v>28</v>
      </c>
    </row>
    <row r="617" spans="1:26" ht="13.8" thickBot="1" x14ac:dyDescent="0.3">
      <c r="A617" s="211"/>
      <c r="B617" s="192"/>
      <c r="C617" s="14" t="s">
        <v>19</v>
      </c>
      <c r="D617" s="15">
        <f t="shared" ref="D617:X617" si="169">SUM(D615:D616)</f>
        <v>3</v>
      </c>
      <c r="E617" s="16">
        <f t="shared" si="169"/>
        <v>12</v>
      </c>
      <c r="F617" s="17">
        <f t="shared" si="169"/>
        <v>0</v>
      </c>
      <c r="G617" s="18">
        <f t="shared" si="169"/>
        <v>0</v>
      </c>
      <c r="H617" s="19">
        <f t="shared" si="169"/>
        <v>0</v>
      </c>
      <c r="I617" s="16">
        <f t="shared" si="169"/>
        <v>0</v>
      </c>
      <c r="J617" s="17">
        <f t="shared" si="169"/>
        <v>0</v>
      </c>
      <c r="K617" s="20">
        <f t="shared" si="169"/>
        <v>0</v>
      </c>
      <c r="L617" s="21">
        <f t="shared" si="169"/>
        <v>2</v>
      </c>
      <c r="M617" s="22">
        <f t="shared" si="169"/>
        <v>3</v>
      </c>
      <c r="N617" s="15">
        <f t="shared" si="169"/>
        <v>0</v>
      </c>
      <c r="O617" s="22">
        <f t="shared" si="169"/>
        <v>3</v>
      </c>
      <c r="P617" s="17">
        <f t="shared" si="169"/>
        <v>0</v>
      </c>
      <c r="Q617" s="20">
        <f t="shared" si="169"/>
        <v>1</v>
      </c>
      <c r="R617" s="15">
        <f t="shared" si="169"/>
        <v>1</v>
      </c>
      <c r="S617" s="16">
        <f t="shared" si="169"/>
        <v>4</v>
      </c>
      <c r="T617" s="17">
        <f t="shared" si="169"/>
        <v>0</v>
      </c>
      <c r="U617" s="20">
        <f t="shared" si="169"/>
        <v>0</v>
      </c>
      <c r="V617" s="23">
        <f t="shared" si="169"/>
        <v>6</v>
      </c>
      <c r="W617" s="24">
        <f t="shared" si="169"/>
        <v>23</v>
      </c>
      <c r="X617" s="25">
        <f t="shared" si="169"/>
        <v>29</v>
      </c>
      <c r="Z617" s="66"/>
    </row>
    <row r="618" spans="1:26" ht="26.4" x14ac:dyDescent="0.25">
      <c r="A618" s="211"/>
      <c r="B618" s="193" t="s">
        <v>20</v>
      </c>
      <c r="C618" s="5" t="s">
        <v>17</v>
      </c>
      <c r="D618" s="6">
        <v>0</v>
      </c>
      <c r="E618" s="7">
        <v>1</v>
      </c>
      <c r="F618" s="6">
        <v>0</v>
      </c>
      <c r="G618" s="7">
        <v>0</v>
      </c>
      <c r="H618" s="8">
        <v>0</v>
      </c>
      <c r="I618" s="7">
        <v>0</v>
      </c>
      <c r="J618" s="6">
        <v>0</v>
      </c>
      <c r="K618" s="7">
        <v>0</v>
      </c>
      <c r="L618" s="8">
        <v>0</v>
      </c>
      <c r="M618" s="7">
        <v>0</v>
      </c>
      <c r="N618" s="6">
        <v>0</v>
      </c>
      <c r="O618" s="7">
        <v>0</v>
      </c>
      <c r="P618" s="6">
        <v>0</v>
      </c>
      <c r="Q618" s="7">
        <v>0</v>
      </c>
      <c r="R618" s="8">
        <v>0</v>
      </c>
      <c r="S618" s="7">
        <v>0</v>
      </c>
      <c r="T618" s="6">
        <v>0</v>
      </c>
      <c r="U618" s="7">
        <v>0</v>
      </c>
      <c r="V618" s="153">
        <f>SUM(R618,P618,N618,L618,J618,H618,F618,D618, T618)</f>
        <v>0</v>
      </c>
      <c r="W618" s="7">
        <f>SUM(S618,Q618,O618,M618,K618,I618,G618,E618,U618)</f>
        <v>1</v>
      </c>
      <c r="X618" s="7">
        <f>SUM(V618:W618)</f>
        <v>1</v>
      </c>
    </row>
    <row r="619" spans="1:26" ht="26.4" x14ac:dyDescent="0.25">
      <c r="A619" s="211"/>
      <c r="B619" s="194"/>
      <c r="C619" s="26" t="s">
        <v>18</v>
      </c>
      <c r="D619" s="27">
        <v>0</v>
      </c>
      <c r="E619" s="28">
        <v>1</v>
      </c>
      <c r="F619" s="27">
        <v>0</v>
      </c>
      <c r="G619" s="28">
        <v>0</v>
      </c>
      <c r="H619" s="29">
        <v>0</v>
      </c>
      <c r="I619" s="28">
        <v>0</v>
      </c>
      <c r="J619" s="27">
        <v>0</v>
      </c>
      <c r="K619" s="28">
        <v>0</v>
      </c>
      <c r="L619" s="29">
        <v>1</v>
      </c>
      <c r="M619" s="28">
        <v>0</v>
      </c>
      <c r="N619" s="27">
        <v>0</v>
      </c>
      <c r="O619" s="28">
        <v>0</v>
      </c>
      <c r="P619" s="27">
        <v>0</v>
      </c>
      <c r="Q619" s="28">
        <v>0</v>
      </c>
      <c r="R619" s="29">
        <v>0</v>
      </c>
      <c r="S619" s="28">
        <v>0</v>
      </c>
      <c r="T619" s="27">
        <v>0</v>
      </c>
      <c r="U619" s="28">
        <v>0</v>
      </c>
      <c r="V619" s="50">
        <f>SUM(R619,P619,N619,L619,J619,H619,F619,D619, T619)</f>
        <v>1</v>
      </c>
      <c r="W619" s="11">
        <f>SUM(S619,Q619,O619,M619,K619,I619,G619,E619,U619)</f>
        <v>1</v>
      </c>
      <c r="X619" s="11">
        <f>SUM(V619:W619)</f>
        <v>2</v>
      </c>
    </row>
    <row r="620" spans="1:26" ht="13.8" thickBot="1" x14ac:dyDescent="0.3">
      <c r="A620" s="212"/>
      <c r="B620" s="195"/>
      <c r="C620" s="45" t="s">
        <v>21</v>
      </c>
      <c r="D620" s="15">
        <f t="shared" ref="D620:X620" si="170">SUM(D618:D619)</f>
        <v>0</v>
      </c>
      <c r="E620" s="16">
        <f t="shared" si="170"/>
        <v>2</v>
      </c>
      <c r="F620" s="17">
        <f t="shared" si="170"/>
        <v>0</v>
      </c>
      <c r="G620" s="18">
        <f t="shared" si="170"/>
        <v>0</v>
      </c>
      <c r="H620" s="19">
        <f t="shared" si="170"/>
        <v>0</v>
      </c>
      <c r="I620" s="16">
        <f t="shared" si="170"/>
        <v>0</v>
      </c>
      <c r="J620" s="17">
        <f t="shared" si="170"/>
        <v>0</v>
      </c>
      <c r="K620" s="20">
        <f t="shared" si="170"/>
        <v>0</v>
      </c>
      <c r="L620" s="21">
        <f t="shared" si="170"/>
        <v>1</v>
      </c>
      <c r="M620" s="22">
        <f t="shared" si="170"/>
        <v>0</v>
      </c>
      <c r="N620" s="15">
        <f t="shared" si="170"/>
        <v>0</v>
      </c>
      <c r="O620" s="22">
        <f t="shared" si="170"/>
        <v>0</v>
      </c>
      <c r="P620" s="17">
        <f t="shared" si="170"/>
        <v>0</v>
      </c>
      <c r="Q620" s="20">
        <f t="shared" si="170"/>
        <v>0</v>
      </c>
      <c r="R620" s="15">
        <f t="shared" si="170"/>
        <v>0</v>
      </c>
      <c r="S620" s="16">
        <f t="shared" si="170"/>
        <v>0</v>
      </c>
      <c r="T620" s="17">
        <f t="shared" si="170"/>
        <v>0</v>
      </c>
      <c r="U620" s="20">
        <f t="shared" si="170"/>
        <v>0</v>
      </c>
      <c r="V620" s="31">
        <f t="shared" si="170"/>
        <v>1</v>
      </c>
      <c r="W620" s="32">
        <f t="shared" si="170"/>
        <v>2</v>
      </c>
      <c r="X620" s="33">
        <f t="shared" si="170"/>
        <v>3</v>
      </c>
    </row>
    <row r="621" spans="1:26" ht="13.8" thickBot="1" x14ac:dyDescent="0.3">
      <c r="A621" s="196" t="s">
        <v>11</v>
      </c>
      <c r="B621" s="197"/>
      <c r="C621" s="197"/>
      <c r="D621" s="34">
        <f t="shared" ref="D621:W621" si="171">SUM(D620,D617)</f>
        <v>3</v>
      </c>
      <c r="E621" s="35">
        <f t="shared" si="171"/>
        <v>14</v>
      </c>
      <c r="F621" s="34">
        <f t="shared" si="171"/>
        <v>0</v>
      </c>
      <c r="G621" s="35">
        <f t="shared" si="171"/>
        <v>0</v>
      </c>
      <c r="H621" s="36">
        <f t="shared" si="171"/>
        <v>0</v>
      </c>
      <c r="I621" s="35">
        <f t="shared" si="171"/>
        <v>0</v>
      </c>
      <c r="J621" s="34">
        <f t="shared" si="171"/>
        <v>0</v>
      </c>
      <c r="K621" s="35">
        <f t="shared" si="171"/>
        <v>0</v>
      </c>
      <c r="L621" s="36">
        <f t="shared" si="171"/>
        <v>3</v>
      </c>
      <c r="M621" s="35">
        <f t="shared" si="171"/>
        <v>3</v>
      </c>
      <c r="N621" s="34">
        <f t="shared" si="171"/>
        <v>0</v>
      </c>
      <c r="O621" s="35">
        <f t="shared" si="171"/>
        <v>3</v>
      </c>
      <c r="P621" s="34">
        <f t="shared" si="171"/>
        <v>0</v>
      </c>
      <c r="Q621" s="35">
        <f t="shared" si="171"/>
        <v>1</v>
      </c>
      <c r="R621" s="36">
        <f t="shared" si="171"/>
        <v>1</v>
      </c>
      <c r="S621" s="35">
        <f t="shared" si="171"/>
        <v>4</v>
      </c>
      <c r="T621" s="34">
        <f t="shared" si="171"/>
        <v>0</v>
      </c>
      <c r="U621" s="35">
        <f t="shared" si="171"/>
        <v>0</v>
      </c>
      <c r="V621" s="34">
        <f t="shared" si="171"/>
        <v>7</v>
      </c>
      <c r="W621" s="35">
        <f t="shared" si="171"/>
        <v>25</v>
      </c>
      <c r="X621" s="35">
        <f>SUM(X620,X617)</f>
        <v>32</v>
      </c>
    </row>
    <row r="622" spans="1:26" ht="13.8" thickBot="1" x14ac:dyDescent="0.3"/>
    <row r="623" spans="1:26" x14ac:dyDescent="0.25">
      <c r="A623" s="198" t="s">
        <v>114</v>
      </c>
      <c r="B623" s="199"/>
      <c r="C623" s="199"/>
      <c r="D623" s="200" t="s">
        <v>0</v>
      </c>
      <c r="E623" s="200"/>
      <c r="F623" s="200" t="s">
        <v>1</v>
      </c>
      <c r="G623" s="200"/>
      <c r="H623" s="200" t="s">
        <v>2</v>
      </c>
      <c r="I623" s="200"/>
      <c r="J623" s="200" t="s">
        <v>9</v>
      </c>
      <c r="K623" s="200"/>
      <c r="L623" s="200" t="s">
        <v>3</v>
      </c>
      <c r="M623" s="200"/>
      <c r="N623" s="200" t="s">
        <v>10</v>
      </c>
      <c r="O623" s="200"/>
      <c r="P623" s="200" t="s">
        <v>4</v>
      </c>
      <c r="Q623" s="200"/>
      <c r="R623" s="200" t="s">
        <v>5</v>
      </c>
      <c r="S623" s="200"/>
      <c r="T623" s="200" t="s">
        <v>6</v>
      </c>
      <c r="U623" s="200"/>
      <c r="V623" s="200" t="s">
        <v>11</v>
      </c>
      <c r="W623" s="200"/>
      <c r="X623" s="202" t="s">
        <v>12</v>
      </c>
    </row>
    <row r="624" spans="1:26" ht="13.8" thickBot="1" x14ac:dyDescent="0.3">
      <c r="A624" s="205" t="s">
        <v>138</v>
      </c>
      <c r="B624" s="206"/>
      <c r="C624" s="206"/>
      <c r="D624" s="201"/>
      <c r="E624" s="201"/>
      <c r="F624" s="201"/>
      <c r="G624" s="201"/>
      <c r="H624" s="201"/>
      <c r="I624" s="201"/>
      <c r="J624" s="201"/>
      <c r="K624" s="201"/>
      <c r="L624" s="201"/>
      <c r="M624" s="201"/>
      <c r="N624" s="201"/>
      <c r="O624" s="201"/>
      <c r="P624" s="201"/>
      <c r="Q624" s="201"/>
      <c r="R624" s="201"/>
      <c r="S624" s="201"/>
      <c r="T624" s="201"/>
      <c r="U624" s="201"/>
      <c r="V624" s="201"/>
      <c r="W624" s="201"/>
      <c r="X624" s="203"/>
    </row>
    <row r="625" spans="1:24" ht="13.8" thickBot="1" x14ac:dyDescent="0.3">
      <c r="A625" s="207" t="s">
        <v>115</v>
      </c>
      <c r="B625" s="208"/>
      <c r="C625" s="209"/>
      <c r="D625" s="179" t="s">
        <v>13</v>
      </c>
      <c r="E625" s="180" t="s">
        <v>14</v>
      </c>
      <c r="F625" s="179" t="s">
        <v>13</v>
      </c>
      <c r="G625" s="180" t="s">
        <v>14</v>
      </c>
      <c r="H625" s="179" t="s">
        <v>13</v>
      </c>
      <c r="I625" s="180" t="s">
        <v>14</v>
      </c>
      <c r="J625" s="179" t="s">
        <v>13</v>
      </c>
      <c r="K625" s="180" t="s">
        <v>14</v>
      </c>
      <c r="L625" s="181" t="s">
        <v>13</v>
      </c>
      <c r="M625" s="180" t="s">
        <v>14</v>
      </c>
      <c r="N625" s="179" t="s">
        <v>13</v>
      </c>
      <c r="O625" s="180" t="s">
        <v>14</v>
      </c>
      <c r="P625" s="179" t="s">
        <v>13</v>
      </c>
      <c r="Q625" s="180" t="s">
        <v>14</v>
      </c>
      <c r="R625" s="179" t="s">
        <v>13</v>
      </c>
      <c r="S625" s="180" t="s">
        <v>14</v>
      </c>
      <c r="T625" s="179" t="s">
        <v>13</v>
      </c>
      <c r="U625" s="182" t="s">
        <v>14</v>
      </c>
      <c r="V625" s="3" t="s">
        <v>13</v>
      </c>
      <c r="W625" s="4" t="s">
        <v>14</v>
      </c>
      <c r="X625" s="204"/>
    </row>
    <row r="626" spans="1:24" ht="26.4" x14ac:dyDescent="0.25">
      <c r="A626" s="244" t="s">
        <v>48</v>
      </c>
      <c r="B626" s="190" t="s">
        <v>16</v>
      </c>
      <c r="C626" s="134" t="s">
        <v>17</v>
      </c>
      <c r="D626" s="123">
        <v>0</v>
      </c>
      <c r="E626" s="124">
        <v>0</v>
      </c>
      <c r="F626" s="125">
        <v>0</v>
      </c>
      <c r="G626" s="126">
        <v>0</v>
      </c>
      <c r="H626" s="127">
        <v>0</v>
      </c>
      <c r="I626" s="124">
        <v>0</v>
      </c>
      <c r="J626" s="125">
        <v>0</v>
      </c>
      <c r="K626" s="126">
        <v>0</v>
      </c>
      <c r="L626" s="127">
        <v>0</v>
      </c>
      <c r="M626" s="124">
        <v>0</v>
      </c>
      <c r="N626" s="125">
        <v>0</v>
      </c>
      <c r="O626" s="126">
        <v>0</v>
      </c>
      <c r="P626" s="127">
        <v>0</v>
      </c>
      <c r="Q626" s="124">
        <v>0</v>
      </c>
      <c r="R626" s="128">
        <v>0</v>
      </c>
      <c r="S626" s="129">
        <v>3</v>
      </c>
      <c r="T626" s="127">
        <v>0</v>
      </c>
      <c r="U626" s="124">
        <v>0</v>
      </c>
      <c r="V626" s="6">
        <f>SUM(R626,P626,N626,L626,J626,H626,F626,D626, T626)</f>
        <v>0</v>
      </c>
      <c r="W626" s="7">
        <f>SUM(S626,Q626,O626,M626,K626,I626,G626,E626,U626)</f>
        <v>3</v>
      </c>
      <c r="X626" s="118">
        <f>SUM(V626:W626)</f>
        <v>3</v>
      </c>
    </row>
    <row r="627" spans="1:24" ht="26.4" x14ac:dyDescent="0.25">
      <c r="A627" s="245"/>
      <c r="B627" s="191"/>
      <c r="C627" s="154" t="s">
        <v>18</v>
      </c>
      <c r="D627" s="136">
        <v>2</v>
      </c>
      <c r="E627" s="137">
        <v>0</v>
      </c>
      <c r="F627" s="138">
        <v>0</v>
      </c>
      <c r="G627" s="139">
        <v>0</v>
      </c>
      <c r="H627" s="140">
        <v>0</v>
      </c>
      <c r="I627" s="141">
        <v>0</v>
      </c>
      <c r="J627" s="142">
        <v>0</v>
      </c>
      <c r="K627" s="143">
        <v>0</v>
      </c>
      <c r="L627" s="136">
        <v>0</v>
      </c>
      <c r="M627" s="137">
        <v>1</v>
      </c>
      <c r="N627" s="142">
        <v>0</v>
      </c>
      <c r="O627" s="143">
        <v>1</v>
      </c>
      <c r="P627" s="140">
        <v>0</v>
      </c>
      <c r="Q627" s="141">
        <v>0</v>
      </c>
      <c r="R627" s="138">
        <v>13</v>
      </c>
      <c r="S627" s="139">
        <v>7</v>
      </c>
      <c r="T627" s="140">
        <v>0</v>
      </c>
      <c r="U627" s="141">
        <v>0</v>
      </c>
      <c r="V627" s="10">
        <f>SUM(R627,P627,N627,L627,J627,H627,F627,D627, T627)</f>
        <v>15</v>
      </c>
      <c r="W627" s="11">
        <f>SUM(S627,Q627,O627,M627,K627,I627,G627,E627,U627)</f>
        <v>9</v>
      </c>
      <c r="X627" s="120">
        <f>SUM(V627:W627)</f>
        <v>24</v>
      </c>
    </row>
    <row r="628" spans="1:24" ht="13.8" thickBot="1" x14ac:dyDescent="0.3">
      <c r="A628" s="245"/>
      <c r="B628" s="192"/>
      <c r="C628" s="14" t="s">
        <v>19</v>
      </c>
      <c r="D628" s="15">
        <f t="shared" ref="D628:X628" si="172">SUM(D626:D627)</f>
        <v>2</v>
      </c>
      <c r="E628" s="16">
        <f t="shared" si="172"/>
        <v>0</v>
      </c>
      <c r="F628" s="17">
        <f t="shared" si="172"/>
        <v>0</v>
      </c>
      <c r="G628" s="18">
        <f t="shared" si="172"/>
        <v>0</v>
      </c>
      <c r="H628" s="19">
        <f t="shared" si="172"/>
        <v>0</v>
      </c>
      <c r="I628" s="16">
        <f t="shared" si="172"/>
        <v>0</v>
      </c>
      <c r="J628" s="17">
        <f t="shared" si="172"/>
        <v>0</v>
      </c>
      <c r="K628" s="20">
        <f t="shared" si="172"/>
        <v>0</v>
      </c>
      <c r="L628" s="21">
        <f t="shared" si="172"/>
        <v>0</v>
      </c>
      <c r="M628" s="22">
        <f t="shared" si="172"/>
        <v>1</v>
      </c>
      <c r="N628" s="15">
        <f t="shared" si="172"/>
        <v>0</v>
      </c>
      <c r="O628" s="22">
        <f t="shared" si="172"/>
        <v>1</v>
      </c>
      <c r="P628" s="17">
        <f t="shared" si="172"/>
        <v>0</v>
      </c>
      <c r="Q628" s="20">
        <f t="shared" si="172"/>
        <v>0</v>
      </c>
      <c r="R628" s="15">
        <f t="shared" si="172"/>
        <v>13</v>
      </c>
      <c r="S628" s="16">
        <f t="shared" si="172"/>
        <v>10</v>
      </c>
      <c r="T628" s="17">
        <f t="shared" si="172"/>
        <v>0</v>
      </c>
      <c r="U628" s="20">
        <f t="shared" si="172"/>
        <v>0</v>
      </c>
      <c r="V628" s="23">
        <f t="shared" si="172"/>
        <v>15</v>
      </c>
      <c r="W628" s="24">
        <f t="shared" si="172"/>
        <v>12</v>
      </c>
      <c r="X628" s="121">
        <f t="shared" si="172"/>
        <v>27</v>
      </c>
    </row>
    <row r="629" spans="1:24" ht="26.4" x14ac:dyDescent="0.25">
      <c r="A629" s="245"/>
      <c r="B629" s="194" t="s">
        <v>20</v>
      </c>
      <c r="C629" s="116" t="s">
        <v>17</v>
      </c>
      <c r="D629" s="6">
        <v>0</v>
      </c>
      <c r="E629" s="7">
        <v>1</v>
      </c>
      <c r="F629" s="6">
        <v>0</v>
      </c>
      <c r="G629" s="7">
        <v>0</v>
      </c>
      <c r="H629" s="8">
        <v>0</v>
      </c>
      <c r="I629" s="7">
        <v>0</v>
      </c>
      <c r="J629" s="6">
        <v>0</v>
      </c>
      <c r="K629" s="7">
        <v>0</v>
      </c>
      <c r="L629" s="8">
        <v>0</v>
      </c>
      <c r="M629" s="7">
        <v>1</v>
      </c>
      <c r="N629" s="6">
        <v>0</v>
      </c>
      <c r="O629" s="7">
        <v>0</v>
      </c>
      <c r="P629" s="6">
        <v>0</v>
      </c>
      <c r="Q629" s="7">
        <v>0</v>
      </c>
      <c r="R629" s="8">
        <v>0</v>
      </c>
      <c r="S629" s="7">
        <v>0</v>
      </c>
      <c r="T629" s="6">
        <v>0</v>
      </c>
      <c r="U629" s="7">
        <v>0</v>
      </c>
      <c r="V629" s="6">
        <f>SUM(R629,P629,N629,L629,J629,H629,F629,D629, T629)</f>
        <v>0</v>
      </c>
      <c r="W629" s="7">
        <f>SUM(S629,Q629,O629,M629,K629,I629,G629,E629,U629)</f>
        <v>2</v>
      </c>
      <c r="X629" s="7">
        <f>SUM(V629:W629)</f>
        <v>2</v>
      </c>
    </row>
    <row r="630" spans="1:24" ht="26.4" x14ac:dyDescent="0.25">
      <c r="A630" s="245"/>
      <c r="B630" s="194"/>
      <c r="C630" s="144" t="s">
        <v>18</v>
      </c>
      <c r="D630" s="145">
        <v>0</v>
      </c>
      <c r="E630" s="131">
        <v>0</v>
      </c>
      <c r="F630" s="146">
        <v>0</v>
      </c>
      <c r="G630" s="147">
        <v>0</v>
      </c>
      <c r="H630" s="145">
        <v>0</v>
      </c>
      <c r="I630" s="148">
        <v>0</v>
      </c>
      <c r="J630" s="149">
        <v>0</v>
      </c>
      <c r="K630" s="150">
        <v>0</v>
      </c>
      <c r="L630" s="130">
        <v>0</v>
      </c>
      <c r="M630" s="131">
        <v>0</v>
      </c>
      <c r="N630" s="149">
        <v>0</v>
      </c>
      <c r="O630" s="150">
        <v>0</v>
      </c>
      <c r="P630" s="145">
        <v>0</v>
      </c>
      <c r="Q630" s="148">
        <v>0</v>
      </c>
      <c r="R630" s="149">
        <v>0</v>
      </c>
      <c r="S630" s="147">
        <v>1</v>
      </c>
      <c r="T630" s="145">
        <v>0</v>
      </c>
      <c r="U630" s="148">
        <v>0</v>
      </c>
      <c r="V630" s="130">
        <f>SUM(R630,P630,N630,L630,J630,H630,F630,D630, T630)</f>
        <v>0</v>
      </c>
      <c r="W630" s="131">
        <f>SUM(S630,Q630,O630,M630,K630,I630,G630,E630,U630)</f>
        <v>1</v>
      </c>
      <c r="X630" s="132">
        <f>SUM(V630:W630)</f>
        <v>1</v>
      </c>
    </row>
    <row r="631" spans="1:24" ht="13.8" thickBot="1" x14ac:dyDescent="0.3">
      <c r="A631" s="246"/>
      <c r="B631" s="195"/>
      <c r="C631" s="45" t="s">
        <v>21</v>
      </c>
      <c r="D631" s="15">
        <f t="shared" ref="D631:X631" si="173">SUM(D629:D630)</f>
        <v>0</v>
      </c>
      <c r="E631" s="16">
        <f t="shared" si="173"/>
        <v>1</v>
      </c>
      <c r="F631" s="17">
        <f t="shared" si="173"/>
        <v>0</v>
      </c>
      <c r="G631" s="18">
        <f t="shared" si="173"/>
        <v>0</v>
      </c>
      <c r="H631" s="19">
        <f t="shared" si="173"/>
        <v>0</v>
      </c>
      <c r="I631" s="16">
        <f t="shared" si="173"/>
        <v>0</v>
      </c>
      <c r="J631" s="17">
        <f t="shared" si="173"/>
        <v>0</v>
      </c>
      <c r="K631" s="20">
        <f t="shared" si="173"/>
        <v>0</v>
      </c>
      <c r="L631" s="21">
        <f t="shared" si="173"/>
        <v>0</v>
      </c>
      <c r="M631" s="22">
        <f t="shared" si="173"/>
        <v>1</v>
      </c>
      <c r="N631" s="15">
        <f t="shared" si="173"/>
        <v>0</v>
      </c>
      <c r="O631" s="22">
        <f t="shared" si="173"/>
        <v>0</v>
      </c>
      <c r="P631" s="17">
        <f t="shared" si="173"/>
        <v>0</v>
      </c>
      <c r="Q631" s="20">
        <f t="shared" si="173"/>
        <v>0</v>
      </c>
      <c r="R631" s="15">
        <f t="shared" si="173"/>
        <v>0</v>
      </c>
      <c r="S631" s="16">
        <f t="shared" si="173"/>
        <v>1</v>
      </c>
      <c r="T631" s="17">
        <f t="shared" si="173"/>
        <v>0</v>
      </c>
      <c r="U631" s="20">
        <f t="shared" si="173"/>
        <v>0</v>
      </c>
      <c r="V631" s="15">
        <f t="shared" si="173"/>
        <v>0</v>
      </c>
      <c r="W631" s="16">
        <f t="shared" si="173"/>
        <v>3</v>
      </c>
      <c r="X631" s="46">
        <f t="shared" si="173"/>
        <v>3</v>
      </c>
    </row>
    <row r="632" spans="1:24" ht="13.8" thickBot="1" x14ac:dyDescent="0.3">
      <c r="A632" s="196" t="s">
        <v>11</v>
      </c>
      <c r="B632" s="197"/>
      <c r="C632" s="197"/>
      <c r="D632" s="34">
        <f t="shared" ref="D632:X632" si="174">SUM(D628,D631)</f>
        <v>2</v>
      </c>
      <c r="E632" s="35">
        <f t="shared" si="174"/>
        <v>1</v>
      </c>
      <c r="F632" s="34">
        <f t="shared" si="174"/>
        <v>0</v>
      </c>
      <c r="G632" s="35">
        <f t="shared" si="174"/>
        <v>0</v>
      </c>
      <c r="H632" s="36">
        <f t="shared" si="174"/>
        <v>0</v>
      </c>
      <c r="I632" s="35">
        <f t="shared" si="174"/>
        <v>0</v>
      </c>
      <c r="J632" s="34">
        <f t="shared" si="174"/>
        <v>0</v>
      </c>
      <c r="K632" s="35">
        <f t="shared" si="174"/>
        <v>0</v>
      </c>
      <c r="L632" s="36">
        <f t="shared" si="174"/>
        <v>0</v>
      </c>
      <c r="M632" s="35">
        <f t="shared" si="174"/>
        <v>2</v>
      </c>
      <c r="N632" s="34">
        <f t="shared" si="174"/>
        <v>0</v>
      </c>
      <c r="O632" s="35">
        <f t="shared" si="174"/>
        <v>1</v>
      </c>
      <c r="P632" s="34">
        <f t="shared" si="174"/>
        <v>0</v>
      </c>
      <c r="Q632" s="35">
        <f t="shared" si="174"/>
        <v>0</v>
      </c>
      <c r="R632" s="36">
        <f t="shared" si="174"/>
        <v>13</v>
      </c>
      <c r="S632" s="35">
        <f t="shared" si="174"/>
        <v>11</v>
      </c>
      <c r="T632" s="34">
        <f t="shared" si="174"/>
        <v>0</v>
      </c>
      <c r="U632" s="35">
        <f t="shared" si="174"/>
        <v>0</v>
      </c>
      <c r="V632" s="34">
        <f t="shared" si="174"/>
        <v>15</v>
      </c>
      <c r="W632" s="35">
        <f t="shared" si="174"/>
        <v>15</v>
      </c>
      <c r="X632" s="35">
        <f t="shared" si="174"/>
        <v>30</v>
      </c>
    </row>
    <row r="633" spans="1:24" ht="13.8" thickBot="1" x14ac:dyDescent="0.3">
      <c r="C633" s="1"/>
    </row>
    <row r="634" spans="1:24" x14ac:dyDescent="0.25">
      <c r="A634" s="198" t="s">
        <v>125</v>
      </c>
      <c r="B634" s="199"/>
      <c r="C634" s="199"/>
      <c r="D634" s="200" t="s">
        <v>0</v>
      </c>
      <c r="E634" s="200"/>
      <c r="F634" s="200" t="s">
        <v>1</v>
      </c>
      <c r="G634" s="200"/>
      <c r="H634" s="200" t="s">
        <v>2</v>
      </c>
      <c r="I634" s="200"/>
      <c r="J634" s="200" t="s">
        <v>9</v>
      </c>
      <c r="K634" s="200"/>
      <c r="L634" s="200" t="s">
        <v>3</v>
      </c>
      <c r="M634" s="200"/>
      <c r="N634" s="200" t="s">
        <v>10</v>
      </c>
      <c r="O634" s="200"/>
      <c r="P634" s="200" t="s">
        <v>4</v>
      </c>
      <c r="Q634" s="200"/>
      <c r="R634" s="200" t="s">
        <v>5</v>
      </c>
      <c r="S634" s="200"/>
      <c r="T634" s="200" t="s">
        <v>6</v>
      </c>
      <c r="U634" s="200"/>
      <c r="V634" s="200" t="s">
        <v>11</v>
      </c>
      <c r="W634" s="200"/>
      <c r="X634" s="202" t="s">
        <v>12</v>
      </c>
    </row>
    <row r="635" spans="1:24" ht="13.8" thickBot="1" x14ac:dyDescent="0.3">
      <c r="A635" s="205" t="s">
        <v>138</v>
      </c>
      <c r="B635" s="206"/>
      <c r="C635" s="206"/>
      <c r="D635" s="201"/>
      <c r="E635" s="201"/>
      <c r="F635" s="201"/>
      <c r="G635" s="201"/>
      <c r="H635" s="201"/>
      <c r="I635" s="201"/>
      <c r="J635" s="201"/>
      <c r="K635" s="201"/>
      <c r="L635" s="201"/>
      <c r="M635" s="201"/>
      <c r="N635" s="201"/>
      <c r="O635" s="201"/>
      <c r="P635" s="201"/>
      <c r="Q635" s="201"/>
      <c r="R635" s="201"/>
      <c r="S635" s="201"/>
      <c r="T635" s="201"/>
      <c r="U635" s="201"/>
      <c r="V635" s="201"/>
      <c r="W635" s="201"/>
      <c r="X635" s="203"/>
    </row>
    <row r="636" spans="1:24" ht="13.8" thickBot="1" x14ac:dyDescent="0.3">
      <c r="A636" s="207" t="s">
        <v>133</v>
      </c>
      <c r="B636" s="208"/>
      <c r="C636" s="209"/>
      <c r="D636" s="179" t="s">
        <v>13</v>
      </c>
      <c r="E636" s="180" t="s">
        <v>14</v>
      </c>
      <c r="F636" s="179" t="s">
        <v>13</v>
      </c>
      <c r="G636" s="180" t="s">
        <v>14</v>
      </c>
      <c r="H636" s="179" t="s">
        <v>13</v>
      </c>
      <c r="I636" s="180" t="s">
        <v>14</v>
      </c>
      <c r="J636" s="179" t="s">
        <v>13</v>
      </c>
      <c r="K636" s="180" t="s">
        <v>14</v>
      </c>
      <c r="L636" s="181" t="s">
        <v>13</v>
      </c>
      <c r="M636" s="180" t="s">
        <v>14</v>
      </c>
      <c r="N636" s="179" t="s">
        <v>13</v>
      </c>
      <c r="O636" s="180" t="s">
        <v>14</v>
      </c>
      <c r="P636" s="179" t="s">
        <v>13</v>
      </c>
      <c r="Q636" s="180" t="s">
        <v>14</v>
      </c>
      <c r="R636" s="179" t="s">
        <v>13</v>
      </c>
      <c r="S636" s="180" t="s">
        <v>14</v>
      </c>
      <c r="T636" s="179" t="s">
        <v>13</v>
      </c>
      <c r="U636" s="182" t="s">
        <v>14</v>
      </c>
      <c r="V636" s="3" t="s">
        <v>13</v>
      </c>
      <c r="W636" s="4" t="s">
        <v>14</v>
      </c>
      <c r="X636" s="204"/>
    </row>
    <row r="637" spans="1:24" ht="26.4" x14ac:dyDescent="0.25">
      <c r="A637" s="187" t="s">
        <v>108</v>
      </c>
      <c r="B637" s="190" t="s">
        <v>16</v>
      </c>
      <c r="C637" s="9" t="s">
        <v>17</v>
      </c>
      <c r="D637" s="10">
        <v>1</v>
      </c>
      <c r="E637" s="11">
        <v>0</v>
      </c>
      <c r="F637" s="10">
        <v>0</v>
      </c>
      <c r="G637" s="11">
        <v>0</v>
      </c>
      <c r="H637" s="12">
        <v>0</v>
      </c>
      <c r="I637" s="11">
        <v>0</v>
      </c>
      <c r="J637" s="10">
        <v>0</v>
      </c>
      <c r="K637" s="11">
        <v>0</v>
      </c>
      <c r="L637" s="12">
        <v>0</v>
      </c>
      <c r="M637" s="11">
        <v>0</v>
      </c>
      <c r="N637" s="10">
        <v>0</v>
      </c>
      <c r="O637" s="11">
        <v>0</v>
      </c>
      <c r="P637" s="10">
        <v>0</v>
      </c>
      <c r="Q637" s="11">
        <v>0</v>
      </c>
      <c r="R637" s="12">
        <v>0</v>
      </c>
      <c r="S637" s="11">
        <v>0</v>
      </c>
      <c r="T637" s="10">
        <v>0</v>
      </c>
      <c r="U637" s="11">
        <v>0</v>
      </c>
      <c r="V637" s="13">
        <f>SUM(R637,P637,N637,L637,J637,H637,F637,D637, T637)</f>
        <v>1</v>
      </c>
      <c r="W637" s="11">
        <f>SUM(S637,Q637,O637,M637,K637,I637,G637,E637,U637)</f>
        <v>0</v>
      </c>
      <c r="X637" s="11">
        <f>SUM(V637:W637)</f>
        <v>1</v>
      </c>
    </row>
    <row r="638" spans="1:24" ht="26.4" x14ac:dyDescent="0.25">
      <c r="A638" s="188"/>
      <c r="B638" s="191"/>
      <c r="C638" s="65" t="s">
        <v>18</v>
      </c>
      <c r="D638" s="10">
        <v>0</v>
      </c>
      <c r="E638" s="11">
        <v>2</v>
      </c>
      <c r="F638" s="10">
        <v>0</v>
      </c>
      <c r="G638" s="11">
        <v>0</v>
      </c>
      <c r="H638" s="12">
        <v>0</v>
      </c>
      <c r="I638" s="11">
        <v>0</v>
      </c>
      <c r="J638" s="10">
        <v>0</v>
      </c>
      <c r="K638" s="11">
        <v>0</v>
      </c>
      <c r="L638" s="12">
        <v>0</v>
      </c>
      <c r="M638" s="11">
        <v>0</v>
      </c>
      <c r="N638" s="10">
        <v>0</v>
      </c>
      <c r="O638" s="11">
        <v>0</v>
      </c>
      <c r="P638" s="10">
        <v>0</v>
      </c>
      <c r="Q638" s="11">
        <v>0</v>
      </c>
      <c r="R638" s="12">
        <v>0</v>
      </c>
      <c r="S638" s="11">
        <v>0</v>
      </c>
      <c r="T638" s="10">
        <v>0</v>
      </c>
      <c r="U638" s="11">
        <v>0</v>
      </c>
      <c r="V638" s="10">
        <f>SUM(R638,P638,N638,L638,J638,H638,F638,D638, T638)</f>
        <v>0</v>
      </c>
      <c r="W638" s="11">
        <f>SUM(S638,Q638,O638,M638,K638,I638,G638,E638,U638)</f>
        <v>2</v>
      </c>
      <c r="X638" s="11">
        <f>SUM(V638:W638)</f>
        <v>2</v>
      </c>
    </row>
    <row r="639" spans="1:24" ht="13.8" thickBot="1" x14ac:dyDescent="0.3">
      <c r="A639" s="188"/>
      <c r="B639" s="192"/>
      <c r="C639" s="14" t="s">
        <v>19</v>
      </c>
      <c r="D639" s="15">
        <f t="shared" ref="D639:X639" si="175">SUM(D637:D638)</f>
        <v>1</v>
      </c>
      <c r="E639" s="16">
        <f t="shared" si="175"/>
        <v>2</v>
      </c>
      <c r="F639" s="17">
        <f t="shared" si="175"/>
        <v>0</v>
      </c>
      <c r="G639" s="18">
        <f t="shared" si="175"/>
        <v>0</v>
      </c>
      <c r="H639" s="19">
        <f t="shared" si="175"/>
        <v>0</v>
      </c>
      <c r="I639" s="16">
        <f t="shared" si="175"/>
        <v>0</v>
      </c>
      <c r="J639" s="17">
        <f t="shared" si="175"/>
        <v>0</v>
      </c>
      <c r="K639" s="20">
        <f t="shared" si="175"/>
        <v>0</v>
      </c>
      <c r="L639" s="21">
        <f t="shared" si="175"/>
        <v>0</v>
      </c>
      <c r="M639" s="22">
        <f t="shared" si="175"/>
        <v>0</v>
      </c>
      <c r="N639" s="15">
        <f t="shared" si="175"/>
        <v>0</v>
      </c>
      <c r="O639" s="22">
        <f t="shared" si="175"/>
        <v>0</v>
      </c>
      <c r="P639" s="17">
        <f t="shared" si="175"/>
        <v>0</v>
      </c>
      <c r="Q639" s="20">
        <f t="shared" si="175"/>
        <v>0</v>
      </c>
      <c r="R639" s="15">
        <f t="shared" si="175"/>
        <v>0</v>
      </c>
      <c r="S639" s="16">
        <f t="shared" si="175"/>
        <v>0</v>
      </c>
      <c r="T639" s="17">
        <f t="shared" si="175"/>
        <v>0</v>
      </c>
      <c r="U639" s="20">
        <f t="shared" si="175"/>
        <v>0</v>
      </c>
      <c r="V639" s="23">
        <f t="shared" si="175"/>
        <v>1</v>
      </c>
      <c r="W639" s="24">
        <f t="shared" si="175"/>
        <v>2</v>
      </c>
      <c r="X639" s="25">
        <f t="shared" si="175"/>
        <v>3</v>
      </c>
    </row>
    <row r="640" spans="1:24" ht="26.4" x14ac:dyDescent="0.25">
      <c r="A640" s="188"/>
      <c r="B640" s="193" t="s">
        <v>20</v>
      </c>
      <c r="C640" s="5" t="s">
        <v>17</v>
      </c>
      <c r="D640" s="6">
        <v>0</v>
      </c>
      <c r="E640" s="7">
        <v>0</v>
      </c>
      <c r="F640" s="6">
        <v>0</v>
      </c>
      <c r="G640" s="7">
        <v>0</v>
      </c>
      <c r="H640" s="8">
        <v>0</v>
      </c>
      <c r="I640" s="7">
        <v>0</v>
      </c>
      <c r="J640" s="6">
        <v>0</v>
      </c>
      <c r="K640" s="7">
        <v>0</v>
      </c>
      <c r="L640" s="8">
        <v>0</v>
      </c>
      <c r="M640" s="7">
        <v>0</v>
      </c>
      <c r="N640" s="6">
        <v>0</v>
      </c>
      <c r="O640" s="7">
        <v>0</v>
      </c>
      <c r="P640" s="6">
        <v>0</v>
      </c>
      <c r="Q640" s="7">
        <v>0</v>
      </c>
      <c r="R640" s="8">
        <v>0</v>
      </c>
      <c r="S640" s="7">
        <v>0</v>
      </c>
      <c r="T640" s="6">
        <v>0</v>
      </c>
      <c r="U640" s="7">
        <v>0</v>
      </c>
      <c r="V640" s="6">
        <f>SUM(R640,P640,N640,L640,J640,H640,F640,D640, T640)</f>
        <v>0</v>
      </c>
      <c r="W640" s="7">
        <f>SUM(S640,Q640,O640,M640,K640,I640,G640,E640,U640)</f>
        <v>0</v>
      </c>
      <c r="X640" s="7">
        <f>SUM(V640:W640)</f>
        <v>0</v>
      </c>
    </row>
    <row r="641" spans="1:24" ht="26.4" x14ac:dyDescent="0.25">
      <c r="A641" s="188"/>
      <c r="B641" s="194"/>
      <c r="C641" s="65" t="s">
        <v>18</v>
      </c>
      <c r="D641" s="27">
        <v>0</v>
      </c>
      <c r="E641" s="28">
        <v>0</v>
      </c>
      <c r="F641" s="27">
        <v>0</v>
      </c>
      <c r="G641" s="28">
        <v>0</v>
      </c>
      <c r="H641" s="29">
        <v>0</v>
      </c>
      <c r="I641" s="28">
        <v>0</v>
      </c>
      <c r="J641" s="27">
        <v>0</v>
      </c>
      <c r="K641" s="28">
        <v>0</v>
      </c>
      <c r="L641" s="29">
        <v>0</v>
      </c>
      <c r="M641" s="28">
        <v>0</v>
      </c>
      <c r="N641" s="27">
        <v>0</v>
      </c>
      <c r="O641" s="28">
        <v>0</v>
      </c>
      <c r="P641" s="27">
        <v>0</v>
      </c>
      <c r="Q641" s="28">
        <v>0</v>
      </c>
      <c r="R641" s="29">
        <v>0</v>
      </c>
      <c r="S641" s="28">
        <v>0</v>
      </c>
      <c r="T641" s="27">
        <v>0</v>
      </c>
      <c r="U641" s="28">
        <v>0</v>
      </c>
      <c r="V641" s="10">
        <f>SUM(R641,P641,N641,L641,J641,H641,F641,D641, T641)</f>
        <v>0</v>
      </c>
      <c r="W641" s="11">
        <f>SUM(S641,Q641,O641,M641,K641,I641,G641,E641,U641)</f>
        <v>0</v>
      </c>
      <c r="X641" s="11">
        <f>SUM(V641:W641)</f>
        <v>0</v>
      </c>
    </row>
    <row r="642" spans="1:24" ht="13.8" thickBot="1" x14ac:dyDescent="0.3">
      <c r="A642" s="189"/>
      <c r="B642" s="195"/>
      <c r="C642" s="45" t="s">
        <v>21</v>
      </c>
      <c r="D642" s="15">
        <f t="shared" ref="D642:X642" si="176">SUM(D640:D641)</f>
        <v>0</v>
      </c>
      <c r="E642" s="16">
        <f t="shared" si="176"/>
        <v>0</v>
      </c>
      <c r="F642" s="17">
        <f t="shared" si="176"/>
        <v>0</v>
      </c>
      <c r="G642" s="18">
        <f t="shared" si="176"/>
        <v>0</v>
      </c>
      <c r="H642" s="19">
        <f t="shared" si="176"/>
        <v>0</v>
      </c>
      <c r="I642" s="16">
        <f t="shared" si="176"/>
        <v>0</v>
      </c>
      <c r="J642" s="17">
        <f t="shared" si="176"/>
        <v>0</v>
      </c>
      <c r="K642" s="20">
        <f t="shared" si="176"/>
        <v>0</v>
      </c>
      <c r="L642" s="21">
        <f t="shared" si="176"/>
        <v>0</v>
      </c>
      <c r="M642" s="22">
        <f t="shared" si="176"/>
        <v>0</v>
      </c>
      <c r="N642" s="15">
        <f t="shared" si="176"/>
        <v>0</v>
      </c>
      <c r="O642" s="22">
        <f t="shared" si="176"/>
        <v>0</v>
      </c>
      <c r="P642" s="17">
        <f t="shared" si="176"/>
        <v>0</v>
      </c>
      <c r="Q642" s="20">
        <f t="shared" si="176"/>
        <v>0</v>
      </c>
      <c r="R642" s="15">
        <f t="shared" si="176"/>
        <v>0</v>
      </c>
      <c r="S642" s="16">
        <f t="shared" si="176"/>
        <v>0</v>
      </c>
      <c r="T642" s="17">
        <f t="shared" si="176"/>
        <v>0</v>
      </c>
      <c r="U642" s="20">
        <f t="shared" si="176"/>
        <v>0</v>
      </c>
      <c r="V642" s="31">
        <f t="shared" si="176"/>
        <v>0</v>
      </c>
      <c r="W642" s="32">
        <f t="shared" si="176"/>
        <v>0</v>
      </c>
      <c r="X642" s="33">
        <f t="shared" si="176"/>
        <v>0</v>
      </c>
    </row>
    <row r="643" spans="1:24" ht="13.8" thickBot="1" x14ac:dyDescent="0.3">
      <c r="A643" s="196" t="s">
        <v>11</v>
      </c>
      <c r="B643" s="197"/>
      <c r="C643" s="197"/>
      <c r="D643" s="34">
        <f t="shared" ref="D643:W643" si="177">SUM(D639,D642)</f>
        <v>1</v>
      </c>
      <c r="E643" s="35">
        <f t="shared" si="177"/>
        <v>2</v>
      </c>
      <c r="F643" s="34">
        <f t="shared" si="177"/>
        <v>0</v>
      </c>
      <c r="G643" s="35">
        <f t="shared" si="177"/>
        <v>0</v>
      </c>
      <c r="H643" s="36">
        <f t="shared" si="177"/>
        <v>0</v>
      </c>
      <c r="I643" s="35">
        <f t="shared" si="177"/>
        <v>0</v>
      </c>
      <c r="J643" s="34">
        <f t="shared" si="177"/>
        <v>0</v>
      </c>
      <c r="K643" s="35">
        <f t="shared" si="177"/>
        <v>0</v>
      </c>
      <c r="L643" s="36">
        <f t="shared" si="177"/>
        <v>0</v>
      </c>
      <c r="M643" s="35">
        <f t="shared" si="177"/>
        <v>0</v>
      </c>
      <c r="N643" s="34">
        <f t="shared" si="177"/>
        <v>0</v>
      </c>
      <c r="O643" s="35">
        <f t="shared" si="177"/>
        <v>0</v>
      </c>
      <c r="P643" s="34">
        <f t="shared" si="177"/>
        <v>0</v>
      </c>
      <c r="Q643" s="35">
        <f t="shared" si="177"/>
        <v>0</v>
      </c>
      <c r="R643" s="36">
        <f t="shared" si="177"/>
        <v>0</v>
      </c>
      <c r="S643" s="35">
        <f t="shared" si="177"/>
        <v>0</v>
      </c>
      <c r="T643" s="34">
        <f t="shared" si="177"/>
        <v>0</v>
      </c>
      <c r="U643" s="35">
        <f t="shared" si="177"/>
        <v>0</v>
      </c>
      <c r="V643" s="34">
        <f t="shared" si="177"/>
        <v>1</v>
      </c>
      <c r="W643" s="35">
        <f t="shared" si="177"/>
        <v>2</v>
      </c>
      <c r="X643" s="35">
        <f>SUM(X639,X642)</f>
        <v>3</v>
      </c>
    </row>
    <row r="644" spans="1:24" ht="13.8" thickBot="1" x14ac:dyDescent="0.3">
      <c r="C644" s="1"/>
    </row>
    <row r="645" spans="1:24" x14ac:dyDescent="0.25">
      <c r="A645" s="198" t="s">
        <v>82</v>
      </c>
      <c r="B645" s="199"/>
      <c r="C645" s="199"/>
      <c r="D645" s="200" t="s">
        <v>0</v>
      </c>
      <c r="E645" s="200"/>
      <c r="F645" s="200" t="s">
        <v>1</v>
      </c>
      <c r="G645" s="200"/>
      <c r="H645" s="200" t="s">
        <v>2</v>
      </c>
      <c r="I645" s="200"/>
      <c r="J645" s="200" t="s">
        <v>9</v>
      </c>
      <c r="K645" s="200"/>
      <c r="L645" s="200" t="s">
        <v>3</v>
      </c>
      <c r="M645" s="200"/>
      <c r="N645" s="200" t="s">
        <v>10</v>
      </c>
      <c r="O645" s="200"/>
      <c r="P645" s="200" t="s">
        <v>4</v>
      </c>
      <c r="Q645" s="200"/>
      <c r="R645" s="200" t="s">
        <v>5</v>
      </c>
      <c r="S645" s="200"/>
      <c r="T645" s="200" t="s">
        <v>6</v>
      </c>
      <c r="U645" s="200"/>
      <c r="V645" s="200" t="s">
        <v>11</v>
      </c>
      <c r="W645" s="200"/>
      <c r="X645" s="202" t="s">
        <v>12</v>
      </c>
    </row>
    <row r="646" spans="1:24" ht="13.8" thickBot="1" x14ac:dyDescent="0.3">
      <c r="A646" s="205" t="s">
        <v>138</v>
      </c>
      <c r="B646" s="206"/>
      <c r="C646" s="206"/>
      <c r="D646" s="201"/>
      <c r="E646" s="201"/>
      <c r="F646" s="201"/>
      <c r="G646" s="201"/>
      <c r="H646" s="201"/>
      <c r="I646" s="201"/>
      <c r="J646" s="201"/>
      <c r="K646" s="201"/>
      <c r="L646" s="201"/>
      <c r="M646" s="201"/>
      <c r="N646" s="201"/>
      <c r="O646" s="201"/>
      <c r="P646" s="201"/>
      <c r="Q646" s="201"/>
      <c r="R646" s="201"/>
      <c r="S646" s="201"/>
      <c r="T646" s="201"/>
      <c r="U646" s="201"/>
      <c r="V646" s="201"/>
      <c r="W646" s="201"/>
      <c r="X646" s="203"/>
    </row>
    <row r="647" spans="1:24" ht="13.8" thickBot="1" x14ac:dyDescent="0.3">
      <c r="A647" s="207" t="s">
        <v>116</v>
      </c>
      <c r="B647" s="208"/>
      <c r="C647" s="209"/>
      <c r="D647" s="179" t="s">
        <v>13</v>
      </c>
      <c r="E647" s="180" t="s">
        <v>14</v>
      </c>
      <c r="F647" s="179" t="s">
        <v>13</v>
      </c>
      <c r="G647" s="180" t="s">
        <v>14</v>
      </c>
      <c r="H647" s="179" t="s">
        <v>13</v>
      </c>
      <c r="I647" s="180" t="s">
        <v>14</v>
      </c>
      <c r="J647" s="179" t="s">
        <v>13</v>
      </c>
      <c r="K647" s="180" t="s">
        <v>14</v>
      </c>
      <c r="L647" s="181" t="s">
        <v>13</v>
      </c>
      <c r="M647" s="180" t="s">
        <v>14</v>
      </c>
      <c r="N647" s="179" t="s">
        <v>13</v>
      </c>
      <c r="O647" s="180" t="s">
        <v>14</v>
      </c>
      <c r="P647" s="179" t="s">
        <v>13</v>
      </c>
      <c r="Q647" s="180" t="s">
        <v>14</v>
      </c>
      <c r="R647" s="179" t="s">
        <v>13</v>
      </c>
      <c r="S647" s="180" t="s">
        <v>14</v>
      </c>
      <c r="T647" s="179" t="s">
        <v>13</v>
      </c>
      <c r="U647" s="182" t="s">
        <v>14</v>
      </c>
      <c r="V647" s="3" t="s">
        <v>13</v>
      </c>
      <c r="W647" s="4" t="s">
        <v>14</v>
      </c>
      <c r="X647" s="204"/>
    </row>
    <row r="648" spans="1:24" ht="26.4" x14ac:dyDescent="0.25">
      <c r="A648" s="226" t="s">
        <v>108</v>
      </c>
      <c r="B648" s="190" t="s">
        <v>16</v>
      </c>
      <c r="C648" s="9" t="s">
        <v>17</v>
      </c>
      <c r="D648" s="10">
        <v>0</v>
      </c>
      <c r="E648" s="11">
        <v>0</v>
      </c>
      <c r="F648" s="10">
        <v>0</v>
      </c>
      <c r="G648" s="11">
        <v>0</v>
      </c>
      <c r="H648" s="12">
        <v>0</v>
      </c>
      <c r="I648" s="11">
        <v>0</v>
      </c>
      <c r="J648" s="10">
        <v>0</v>
      </c>
      <c r="K648" s="11">
        <v>0</v>
      </c>
      <c r="L648" s="12">
        <v>0</v>
      </c>
      <c r="M648" s="11">
        <v>0</v>
      </c>
      <c r="N648" s="10">
        <v>0</v>
      </c>
      <c r="O648" s="11">
        <v>0</v>
      </c>
      <c r="P648" s="10">
        <v>0</v>
      </c>
      <c r="Q648" s="11">
        <v>0</v>
      </c>
      <c r="R648" s="12">
        <v>0</v>
      </c>
      <c r="S648" s="11">
        <v>1</v>
      </c>
      <c r="T648" s="10">
        <v>0</v>
      </c>
      <c r="U648" s="11">
        <v>0</v>
      </c>
      <c r="V648" s="13">
        <f>SUM(R648,P648,N648,L648,J648,H648,F648,D648, T648)</f>
        <v>0</v>
      </c>
      <c r="W648" s="11">
        <f>SUM(S648,Q648,O648,M648,K648,I648,G648,E648,U648)</f>
        <v>1</v>
      </c>
      <c r="X648" s="11">
        <f>SUM(V648:W648)</f>
        <v>1</v>
      </c>
    </row>
    <row r="649" spans="1:24" ht="26.4" x14ac:dyDescent="0.25">
      <c r="A649" s="227"/>
      <c r="B649" s="191"/>
      <c r="C649" s="65" t="s">
        <v>18</v>
      </c>
      <c r="D649" s="10">
        <v>0</v>
      </c>
      <c r="E649" s="11">
        <v>4</v>
      </c>
      <c r="F649" s="10">
        <v>0</v>
      </c>
      <c r="G649" s="11">
        <v>0</v>
      </c>
      <c r="H649" s="12">
        <v>0</v>
      </c>
      <c r="I649" s="11">
        <v>0</v>
      </c>
      <c r="J649" s="10">
        <v>0</v>
      </c>
      <c r="K649" s="11">
        <v>0</v>
      </c>
      <c r="L649" s="12">
        <v>0</v>
      </c>
      <c r="M649" s="11">
        <v>0</v>
      </c>
      <c r="N649" s="10">
        <v>0</v>
      </c>
      <c r="O649" s="11">
        <v>0</v>
      </c>
      <c r="P649" s="10">
        <v>0</v>
      </c>
      <c r="Q649" s="11">
        <v>0</v>
      </c>
      <c r="R649" s="12">
        <v>3</v>
      </c>
      <c r="S649" s="11">
        <v>1</v>
      </c>
      <c r="T649" s="10">
        <v>0</v>
      </c>
      <c r="U649" s="11">
        <v>1</v>
      </c>
      <c r="V649" s="10">
        <f>SUM(R649,P649,N649,L649,J649,H649,F649,D649, T649)</f>
        <v>3</v>
      </c>
      <c r="W649" s="11">
        <f>SUM(S649,Q649,O649,M649,K649,I649,G649,E649,U649)</f>
        <v>6</v>
      </c>
      <c r="X649" s="11">
        <f>SUM(V649:W649)</f>
        <v>9</v>
      </c>
    </row>
    <row r="650" spans="1:24" ht="13.8" thickBot="1" x14ac:dyDescent="0.3">
      <c r="A650" s="227"/>
      <c r="B650" s="192"/>
      <c r="C650" s="14" t="s">
        <v>19</v>
      </c>
      <c r="D650" s="15">
        <f t="shared" ref="D650:X650" si="178">SUM(D648:D649)</f>
        <v>0</v>
      </c>
      <c r="E650" s="16">
        <f t="shared" si="178"/>
        <v>4</v>
      </c>
      <c r="F650" s="17">
        <f t="shared" si="178"/>
        <v>0</v>
      </c>
      <c r="G650" s="18">
        <f t="shared" si="178"/>
        <v>0</v>
      </c>
      <c r="H650" s="19">
        <f t="shared" si="178"/>
        <v>0</v>
      </c>
      <c r="I650" s="16">
        <f t="shared" si="178"/>
        <v>0</v>
      </c>
      <c r="J650" s="17">
        <f t="shared" si="178"/>
        <v>0</v>
      </c>
      <c r="K650" s="20">
        <f t="shared" si="178"/>
        <v>0</v>
      </c>
      <c r="L650" s="21">
        <f t="shared" si="178"/>
        <v>0</v>
      </c>
      <c r="M650" s="22">
        <f t="shared" si="178"/>
        <v>0</v>
      </c>
      <c r="N650" s="15">
        <f t="shared" si="178"/>
        <v>0</v>
      </c>
      <c r="O650" s="22">
        <f t="shared" si="178"/>
        <v>0</v>
      </c>
      <c r="P650" s="17">
        <f t="shared" si="178"/>
        <v>0</v>
      </c>
      <c r="Q650" s="20">
        <f t="shared" si="178"/>
        <v>0</v>
      </c>
      <c r="R650" s="15">
        <f t="shared" si="178"/>
        <v>3</v>
      </c>
      <c r="S650" s="16">
        <f t="shared" si="178"/>
        <v>2</v>
      </c>
      <c r="T650" s="17">
        <f t="shared" si="178"/>
        <v>0</v>
      </c>
      <c r="U650" s="20">
        <f t="shared" si="178"/>
        <v>1</v>
      </c>
      <c r="V650" s="23">
        <f t="shared" si="178"/>
        <v>3</v>
      </c>
      <c r="W650" s="24">
        <f t="shared" si="178"/>
        <v>7</v>
      </c>
      <c r="X650" s="25">
        <f t="shared" si="178"/>
        <v>10</v>
      </c>
    </row>
    <row r="651" spans="1:24" ht="26.4" x14ac:dyDescent="0.25">
      <c r="A651" s="227"/>
      <c r="B651" s="193" t="s">
        <v>20</v>
      </c>
      <c r="C651" s="5" t="s">
        <v>17</v>
      </c>
      <c r="D651" s="6">
        <v>0</v>
      </c>
      <c r="E651" s="7">
        <v>0</v>
      </c>
      <c r="F651" s="6">
        <v>0</v>
      </c>
      <c r="G651" s="7">
        <v>0</v>
      </c>
      <c r="H651" s="8">
        <v>0</v>
      </c>
      <c r="I651" s="7">
        <v>0</v>
      </c>
      <c r="J651" s="6">
        <v>0</v>
      </c>
      <c r="K651" s="7">
        <v>0</v>
      </c>
      <c r="L651" s="8">
        <v>0</v>
      </c>
      <c r="M651" s="7">
        <v>0</v>
      </c>
      <c r="N651" s="6">
        <v>0</v>
      </c>
      <c r="O651" s="7">
        <v>0</v>
      </c>
      <c r="P651" s="6">
        <v>0</v>
      </c>
      <c r="Q651" s="7">
        <v>0</v>
      </c>
      <c r="R651" s="8">
        <v>0</v>
      </c>
      <c r="S651" s="7">
        <v>0</v>
      </c>
      <c r="T651" s="6">
        <v>0</v>
      </c>
      <c r="U651" s="7">
        <v>0</v>
      </c>
      <c r="V651" s="6">
        <f>SUM(R651,P651,N651,L651,J651,H651,F651,D651, T651)</f>
        <v>0</v>
      </c>
      <c r="W651" s="7">
        <f>SUM(S651,Q651,O651,M651,K651,I651,G651,E651,U651)</f>
        <v>0</v>
      </c>
      <c r="X651" s="7">
        <f>SUM(V651:W651)</f>
        <v>0</v>
      </c>
    </row>
    <row r="652" spans="1:24" ht="26.4" x14ac:dyDescent="0.25">
      <c r="A652" s="227"/>
      <c r="B652" s="194"/>
      <c r="C652" s="65" t="s">
        <v>18</v>
      </c>
      <c r="D652" s="27">
        <v>0</v>
      </c>
      <c r="E652" s="28">
        <v>0</v>
      </c>
      <c r="F652" s="27">
        <v>0</v>
      </c>
      <c r="G652" s="28">
        <v>0</v>
      </c>
      <c r="H652" s="29">
        <v>0</v>
      </c>
      <c r="I652" s="28">
        <v>0</v>
      </c>
      <c r="J652" s="27">
        <v>0</v>
      </c>
      <c r="K652" s="28">
        <v>0</v>
      </c>
      <c r="L652" s="29">
        <v>1</v>
      </c>
      <c r="M652" s="28">
        <v>0</v>
      </c>
      <c r="N652" s="27">
        <v>0</v>
      </c>
      <c r="O652" s="28">
        <v>0</v>
      </c>
      <c r="P652" s="27">
        <v>0</v>
      </c>
      <c r="Q652" s="28">
        <v>0</v>
      </c>
      <c r="R652" s="29">
        <v>0</v>
      </c>
      <c r="S652" s="28">
        <v>0</v>
      </c>
      <c r="T652" s="27">
        <v>0</v>
      </c>
      <c r="U652" s="28">
        <v>0</v>
      </c>
      <c r="V652" s="10">
        <f>SUM(R652,P652,N652,L652,J652,H652,F652,D652, T652)</f>
        <v>1</v>
      </c>
      <c r="W652" s="11">
        <f>SUM(S652,Q652,O652,M652,K652,I652,G652,E652,U652)</f>
        <v>0</v>
      </c>
      <c r="X652" s="11">
        <f>SUM(V652:W652)</f>
        <v>1</v>
      </c>
    </row>
    <row r="653" spans="1:24" ht="13.8" thickBot="1" x14ac:dyDescent="0.3">
      <c r="A653" s="228"/>
      <c r="B653" s="195"/>
      <c r="C653" s="45" t="s">
        <v>21</v>
      </c>
      <c r="D653" s="15">
        <f t="shared" ref="D653:X653" si="179">SUM(D651:D652)</f>
        <v>0</v>
      </c>
      <c r="E653" s="16">
        <f t="shared" si="179"/>
        <v>0</v>
      </c>
      <c r="F653" s="17">
        <f t="shared" si="179"/>
        <v>0</v>
      </c>
      <c r="G653" s="18">
        <f t="shared" si="179"/>
        <v>0</v>
      </c>
      <c r="H653" s="19">
        <f t="shared" si="179"/>
        <v>0</v>
      </c>
      <c r="I653" s="16">
        <f t="shared" si="179"/>
        <v>0</v>
      </c>
      <c r="J653" s="17">
        <f t="shared" si="179"/>
        <v>0</v>
      </c>
      <c r="K653" s="20">
        <f t="shared" si="179"/>
        <v>0</v>
      </c>
      <c r="L653" s="21">
        <f t="shared" si="179"/>
        <v>1</v>
      </c>
      <c r="M653" s="22">
        <f t="shared" si="179"/>
        <v>0</v>
      </c>
      <c r="N653" s="15">
        <f t="shared" si="179"/>
        <v>0</v>
      </c>
      <c r="O653" s="22">
        <f t="shared" si="179"/>
        <v>0</v>
      </c>
      <c r="P653" s="17">
        <f t="shared" si="179"/>
        <v>0</v>
      </c>
      <c r="Q653" s="20">
        <f t="shared" si="179"/>
        <v>0</v>
      </c>
      <c r="R653" s="15">
        <f t="shared" si="179"/>
        <v>0</v>
      </c>
      <c r="S653" s="16">
        <f t="shared" si="179"/>
        <v>0</v>
      </c>
      <c r="T653" s="17">
        <f t="shared" si="179"/>
        <v>0</v>
      </c>
      <c r="U653" s="20">
        <f t="shared" si="179"/>
        <v>0</v>
      </c>
      <c r="V653" s="31">
        <f t="shared" si="179"/>
        <v>1</v>
      </c>
      <c r="W653" s="32">
        <f t="shared" si="179"/>
        <v>0</v>
      </c>
      <c r="X653" s="33">
        <f t="shared" si="179"/>
        <v>1</v>
      </c>
    </row>
    <row r="654" spans="1:24" ht="13.8" thickBot="1" x14ac:dyDescent="0.3">
      <c r="A654" s="196" t="s">
        <v>11</v>
      </c>
      <c r="B654" s="197"/>
      <c r="C654" s="197"/>
      <c r="D654" s="34">
        <f t="shared" ref="D654:W654" si="180">SUM(D650,D653)</f>
        <v>0</v>
      </c>
      <c r="E654" s="35">
        <f t="shared" si="180"/>
        <v>4</v>
      </c>
      <c r="F654" s="34">
        <f t="shared" si="180"/>
        <v>0</v>
      </c>
      <c r="G654" s="35">
        <f t="shared" si="180"/>
        <v>0</v>
      </c>
      <c r="H654" s="36">
        <f t="shared" si="180"/>
        <v>0</v>
      </c>
      <c r="I654" s="35">
        <f t="shared" si="180"/>
        <v>0</v>
      </c>
      <c r="J654" s="34">
        <f t="shared" si="180"/>
        <v>0</v>
      </c>
      <c r="K654" s="35">
        <f t="shared" si="180"/>
        <v>0</v>
      </c>
      <c r="L654" s="36">
        <f t="shared" si="180"/>
        <v>1</v>
      </c>
      <c r="M654" s="35">
        <f t="shared" si="180"/>
        <v>0</v>
      </c>
      <c r="N654" s="34">
        <f t="shared" si="180"/>
        <v>0</v>
      </c>
      <c r="O654" s="35">
        <f t="shared" si="180"/>
        <v>0</v>
      </c>
      <c r="P654" s="34">
        <f t="shared" si="180"/>
        <v>0</v>
      </c>
      <c r="Q654" s="35">
        <f t="shared" si="180"/>
        <v>0</v>
      </c>
      <c r="R654" s="36">
        <f t="shared" si="180"/>
        <v>3</v>
      </c>
      <c r="S654" s="35">
        <f t="shared" si="180"/>
        <v>2</v>
      </c>
      <c r="T654" s="34">
        <f t="shared" si="180"/>
        <v>0</v>
      </c>
      <c r="U654" s="35">
        <f t="shared" si="180"/>
        <v>1</v>
      </c>
      <c r="V654" s="34">
        <f t="shared" si="180"/>
        <v>4</v>
      </c>
      <c r="W654" s="35">
        <f t="shared" si="180"/>
        <v>7</v>
      </c>
      <c r="X654" s="35">
        <f>SUM(X650,X653)</f>
        <v>11</v>
      </c>
    </row>
    <row r="655" spans="1:24" ht="13.8" thickBot="1" x14ac:dyDescent="0.3">
      <c r="C655" s="1"/>
    </row>
    <row r="656" spans="1:24" x14ac:dyDescent="0.25">
      <c r="A656" s="198" t="s">
        <v>84</v>
      </c>
      <c r="B656" s="199"/>
      <c r="C656" s="199"/>
      <c r="D656" s="200" t="s">
        <v>0</v>
      </c>
      <c r="E656" s="200"/>
      <c r="F656" s="200" t="s">
        <v>1</v>
      </c>
      <c r="G656" s="200"/>
      <c r="H656" s="200" t="s">
        <v>2</v>
      </c>
      <c r="I656" s="200"/>
      <c r="J656" s="200" t="s">
        <v>9</v>
      </c>
      <c r="K656" s="200"/>
      <c r="L656" s="200" t="s">
        <v>3</v>
      </c>
      <c r="M656" s="200"/>
      <c r="N656" s="200" t="s">
        <v>10</v>
      </c>
      <c r="O656" s="200"/>
      <c r="P656" s="200" t="s">
        <v>4</v>
      </c>
      <c r="Q656" s="200"/>
      <c r="R656" s="200" t="s">
        <v>5</v>
      </c>
      <c r="S656" s="200"/>
      <c r="T656" s="200" t="s">
        <v>6</v>
      </c>
      <c r="U656" s="200"/>
      <c r="V656" s="200" t="s">
        <v>11</v>
      </c>
      <c r="W656" s="200"/>
      <c r="X656" s="202" t="s">
        <v>12</v>
      </c>
    </row>
    <row r="657" spans="1:24" ht="13.8" thickBot="1" x14ac:dyDescent="0.3">
      <c r="A657" s="205" t="s">
        <v>138</v>
      </c>
      <c r="B657" s="206"/>
      <c r="C657" s="206"/>
      <c r="D657" s="201"/>
      <c r="E657" s="201"/>
      <c r="F657" s="201"/>
      <c r="G657" s="201"/>
      <c r="H657" s="201"/>
      <c r="I657" s="201"/>
      <c r="J657" s="201"/>
      <c r="K657" s="201"/>
      <c r="L657" s="201"/>
      <c r="M657" s="201"/>
      <c r="N657" s="201"/>
      <c r="O657" s="201"/>
      <c r="P657" s="201"/>
      <c r="Q657" s="201"/>
      <c r="R657" s="201"/>
      <c r="S657" s="201"/>
      <c r="T657" s="201"/>
      <c r="U657" s="201"/>
      <c r="V657" s="201"/>
      <c r="W657" s="201"/>
      <c r="X657" s="203"/>
    </row>
    <row r="658" spans="1:24" ht="13.8" thickBot="1" x14ac:dyDescent="0.3">
      <c r="A658" s="207" t="s">
        <v>117</v>
      </c>
      <c r="B658" s="208"/>
      <c r="C658" s="209"/>
      <c r="D658" s="179" t="s">
        <v>13</v>
      </c>
      <c r="E658" s="180" t="s">
        <v>14</v>
      </c>
      <c r="F658" s="179" t="s">
        <v>13</v>
      </c>
      <c r="G658" s="180" t="s">
        <v>14</v>
      </c>
      <c r="H658" s="179" t="s">
        <v>13</v>
      </c>
      <c r="I658" s="180" t="s">
        <v>14</v>
      </c>
      <c r="J658" s="179" t="s">
        <v>13</v>
      </c>
      <c r="K658" s="180" t="s">
        <v>14</v>
      </c>
      <c r="L658" s="181" t="s">
        <v>13</v>
      </c>
      <c r="M658" s="180" t="s">
        <v>14</v>
      </c>
      <c r="N658" s="179" t="s">
        <v>13</v>
      </c>
      <c r="O658" s="180" t="s">
        <v>14</v>
      </c>
      <c r="P658" s="179" t="s">
        <v>13</v>
      </c>
      <c r="Q658" s="180" t="s">
        <v>14</v>
      </c>
      <c r="R658" s="179" t="s">
        <v>13</v>
      </c>
      <c r="S658" s="180" t="s">
        <v>14</v>
      </c>
      <c r="T658" s="179" t="s">
        <v>13</v>
      </c>
      <c r="U658" s="182" t="s">
        <v>14</v>
      </c>
      <c r="V658" s="3" t="s">
        <v>13</v>
      </c>
      <c r="W658" s="4" t="s">
        <v>14</v>
      </c>
      <c r="X658" s="204"/>
    </row>
    <row r="659" spans="1:24" ht="26.4" x14ac:dyDescent="0.25">
      <c r="A659" s="210" t="s">
        <v>48</v>
      </c>
      <c r="B659" s="190" t="s">
        <v>16</v>
      </c>
      <c r="C659" s="5" t="s">
        <v>17</v>
      </c>
      <c r="D659" s="6">
        <v>1</v>
      </c>
      <c r="E659" s="7">
        <v>2</v>
      </c>
      <c r="F659" s="6">
        <v>0</v>
      </c>
      <c r="G659" s="7">
        <v>0</v>
      </c>
      <c r="H659" s="8">
        <v>0</v>
      </c>
      <c r="I659" s="7">
        <v>0</v>
      </c>
      <c r="J659" s="6">
        <v>0</v>
      </c>
      <c r="K659" s="7">
        <v>0</v>
      </c>
      <c r="L659" s="8">
        <v>1</v>
      </c>
      <c r="M659" s="7">
        <v>0</v>
      </c>
      <c r="N659" s="6">
        <v>0</v>
      </c>
      <c r="O659" s="7">
        <v>0</v>
      </c>
      <c r="P659" s="6">
        <v>0</v>
      </c>
      <c r="Q659" s="7">
        <v>0</v>
      </c>
      <c r="R659" s="8">
        <v>0</v>
      </c>
      <c r="S659" s="7">
        <v>0</v>
      </c>
      <c r="T659" s="6">
        <v>0</v>
      </c>
      <c r="U659" s="7">
        <v>0</v>
      </c>
      <c r="V659" s="6">
        <f>SUM(R659,P659,N659,L659,J659,H659,F659,D659, T659)</f>
        <v>2</v>
      </c>
      <c r="W659" s="7">
        <f>SUM(S659,Q659,O659,M659,K659,I659,G659,E659,U659)</f>
        <v>2</v>
      </c>
      <c r="X659" s="7">
        <f>SUM(V659:W659)</f>
        <v>4</v>
      </c>
    </row>
    <row r="660" spans="1:24" ht="26.4" x14ac:dyDescent="0.25">
      <c r="A660" s="211"/>
      <c r="B660" s="191"/>
      <c r="C660" s="9" t="s">
        <v>18</v>
      </c>
      <c r="D660" s="10">
        <v>11</v>
      </c>
      <c r="E660" s="11">
        <v>13</v>
      </c>
      <c r="F660" s="10">
        <v>0</v>
      </c>
      <c r="G660" s="11">
        <v>0</v>
      </c>
      <c r="H660" s="12">
        <v>0</v>
      </c>
      <c r="I660" s="11">
        <v>0</v>
      </c>
      <c r="J660" s="10">
        <v>0</v>
      </c>
      <c r="K660" s="11">
        <v>0</v>
      </c>
      <c r="L660" s="12">
        <v>0</v>
      </c>
      <c r="M660" s="11">
        <v>0</v>
      </c>
      <c r="N660" s="10">
        <v>1</v>
      </c>
      <c r="O660" s="11">
        <v>0</v>
      </c>
      <c r="P660" s="10">
        <v>1</v>
      </c>
      <c r="Q660" s="11">
        <v>1</v>
      </c>
      <c r="R660" s="12">
        <v>2</v>
      </c>
      <c r="S660" s="11">
        <v>1</v>
      </c>
      <c r="T660" s="10">
        <v>0</v>
      </c>
      <c r="U660" s="11">
        <v>0</v>
      </c>
      <c r="V660" s="13">
        <f>SUM(R660,P660,N660,L660,J660,H660,F660,D660, T660)</f>
        <v>15</v>
      </c>
      <c r="W660" s="11">
        <f>SUM(S660,Q660,O660,M660,K660,I660,G660,E660,U660)</f>
        <v>15</v>
      </c>
      <c r="X660" s="11">
        <f>SUM(V660:W660)</f>
        <v>30</v>
      </c>
    </row>
    <row r="661" spans="1:24" ht="13.8" thickBot="1" x14ac:dyDescent="0.3">
      <c r="A661" s="211"/>
      <c r="B661" s="192"/>
      <c r="C661" s="14" t="s">
        <v>19</v>
      </c>
      <c r="D661" s="15">
        <f t="shared" ref="D661:X661" si="181">SUM(D659:D660)</f>
        <v>12</v>
      </c>
      <c r="E661" s="16">
        <f t="shared" si="181"/>
        <v>15</v>
      </c>
      <c r="F661" s="17">
        <f t="shared" si="181"/>
        <v>0</v>
      </c>
      <c r="G661" s="18">
        <f t="shared" si="181"/>
        <v>0</v>
      </c>
      <c r="H661" s="19">
        <f t="shared" si="181"/>
        <v>0</v>
      </c>
      <c r="I661" s="16">
        <f t="shared" si="181"/>
        <v>0</v>
      </c>
      <c r="J661" s="17">
        <f t="shared" si="181"/>
        <v>0</v>
      </c>
      <c r="K661" s="20">
        <f t="shared" si="181"/>
        <v>0</v>
      </c>
      <c r="L661" s="21">
        <f t="shared" si="181"/>
        <v>1</v>
      </c>
      <c r="M661" s="22">
        <f t="shared" si="181"/>
        <v>0</v>
      </c>
      <c r="N661" s="15">
        <f t="shared" si="181"/>
        <v>1</v>
      </c>
      <c r="O661" s="22">
        <f t="shared" si="181"/>
        <v>0</v>
      </c>
      <c r="P661" s="17">
        <f t="shared" si="181"/>
        <v>1</v>
      </c>
      <c r="Q661" s="20">
        <f t="shared" si="181"/>
        <v>1</v>
      </c>
      <c r="R661" s="15">
        <f t="shared" si="181"/>
        <v>2</v>
      </c>
      <c r="S661" s="16">
        <f t="shared" si="181"/>
        <v>1</v>
      </c>
      <c r="T661" s="17">
        <f t="shared" si="181"/>
        <v>0</v>
      </c>
      <c r="U661" s="20">
        <f t="shared" si="181"/>
        <v>0</v>
      </c>
      <c r="V661" s="23">
        <f t="shared" si="181"/>
        <v>17</v>
      </c>
      <c r="W661" s="24">
        <f t="shared" si="181"/>
        <v>17</v>
      </c>
      <c r="X661" s="25">
        <f t="shared" si="181"/>
        <v>34</v>
      </c>
    </row>
    <row r="662" spans="1:24" ht="26.4" x14ac:dyDescent="0.25">
      <c r="A662" s="211"/>
      <c r="B662" s="193" t="s">
        <v>20</v>
      </c>
      <c r="C662" s="5" t="s">
        <v>17</v>
      </c>
      <c r="D662" s="6">
        <v>0</v>
      </c>
      <c r="E662" s="7">
        <v>0</v>
      </c>
      <c r="F662" s="6">
        <v>0</v>
      </c>
      <c r="G662" s="7">
        <v>0</v>
      </c>
      <c r="H662" s="8">
        <v>0</v>
      </c>
      <c r="I662" s="7">
        <v>0</v>
      </c>
      <c r="J662" s="6">
        <v>0</v>
      </c>
      <c r="K662" s="7">
        <v>0</v>
      </c>
      <c r="L662" s="8">
        <v>0</v>
      </c>
      <c r="M662" s="7">
        <v>0</v>
      </c>
      <c r="N662" s="6">
        <v>0</v>
      </c>
      <c r="O662" s="7">
        <v>0</v>
      </c>
      <c r="P662" s="6">
        <v>0</v>
      </c>
      <c r="Q662" s="7">
        <v>0</v>
      </c>
      <c r="R662" s="8">
        <v>0</v>
      </c>
      <c r="S662" s="7">
        <v>0</v>
      </c>
      <c r="T662" s="6">
        <v>0</v>
      </c>
      <c r="U662" s="7">
        <v>0</v>
      </c>
      <c r="V662" s="6">
        <f>SUM(R662,P662,N662,L662,J662,H662,F662,D662, T662)</f>
        <v>0</v>
      </c>
      <c r="W662" s="7">
        <f>SUM(S662,Q662,O662,M662,K662,I662,G662,E662,U662)</f>
        <v>0</v>
      </c>
      <c r="X662" s="7">
        <f>SUM(V662:W662)</f>
        <v>0</v>
      </c>
    </row>
    <row r="663" spans="1:24" ht="26.4" x14ac:dyDescent="0.25">
      <c r="A663" s="211"/>
      <c r="B663" s="194"/>
      <c r="C663" s="26" t="s">
        <v>18</v>
      </c>
      <c r="D663" s="27">
        <v>0</v>
      </c>
      <c r="E663" s="28">
        <v>0</v>
      </c>
      <c r="F663" s="27">
        <v>0</v>
      </c>
      <c r="G663" s="28">
        <v>0</v>
      </c>
      <c r="H663" s="29">
        <v>0</v>
      </c>
      <c r="I663" s="28">
        <v>0</v>
      </c>
      <c r="J663" s="27">
        <v>0</v>
      </c>
      <c r="K663" s="28">
        <v>0</v>
      </c>
      <c r="L663" s="29">
        <v>0</v>
      </c>
      <c r="M663" s="28">
        <v>0</v>
      </c>
      <c r="N663" s="27">
        <v>0</v>
      </c>
      <c r="O663" s="28">
        <v>0</v>
      </c>
      <c r="P663" s="27">
        <v>0</v>
      </c>
      <c r="Q663" s="28">
        <v>0</v>
      </c>
      <c r="R663" s="29">
        <v>0</v>
      </c>
      <c r="S663" s="28">
        <v>0</v>
      </c>
      <c r="T663" s="27">
        <v>0</v>
      </c>
      <c r="U663" s="28">
        <v>0</v>
      </c>
      <c r="V663" s="10">
        <f>SUM(R663,P663,N663,L663,J663,H663,F663,D663, T663)</f>
        <v>0</v>
      </c>
      <c r="W663" s="11">
        <f>SUM(S663,Q663,O663,M663,K663,I663,G663,E663,U663)</f>
        <v>0</v>
      </c>
      <c r="X663" s="11">
        <f>SUM(V663:W663)</f>
        <v>0</v>
      </c>
    </row>
    <row r="664" spans="1:24" ht="13.8" thickBot="1" x14ac:dyDescent="0.3">
      <c r="A664" s="212"/>
      <c r="B664" s="195"/>
      <c r="C664" s="45" t="s">
        <v>21</v>
      </c>
      <c r="D664" s="15">
        <f t="shared" ref="D664:X664" si="182">SUM(D662:D663)</f>
        <v>0</v>
      </c>
      <c r="E664" s="16">
        <f t="shared" si="182"/>
        <v>0</v>
      </c>
      <c r="F664" s="17">
        <f t="shared" si="182"/>
        <v>0</v>
      </c>
      <c r="G664" s="18">
        <f t="shared" si="182"/>
        <v>0</v>
      </c>
      <c r="H664" s="19">
        <f t="shared" si="182"/>
        <v>0</v>
      </c>
      <c r="I664" s="16">
        <f t="shared" si="182"/>
        <v>0</v>
      </c>
      <c r="J664" s="17">
        <f t="shared" si="182"/>
        <v>0</v>
      </c>
      <c r="K664" s="20">
        <f t="shared" si="182"/>
        <v>0</v>
      </c>
      <c r="L664" s="21">
        <f t="shared" si="182"/>
        <v>0</v>
      </c>
      <c r="M664" s="22">
        <f t="shared" si="182"/>
        <v>0</v>
      </c>
      <c r="N664" s="15">
        <f t="shared" si="182"/>
        <v>0</v>
      </c>
      <c r="O664" s="22">
        <f t="shared" si="182"/>
        <v>0</v>
      </c>
      <c r="P664" s="17">
        <f t="shared" si="182"/>
        <v>0</v>
      </c>
      <c r="Q664" s="20">
        <f t="shared" si="182"/>
        <v>0</v>
      </c>
      <c r="R664" s="15">
        <f t="shared" si="182"/>
        <v>0</v>
      </c>
      <c r="S664" s="16">
        <f t="shared" si="182"/>
        <v>0</v>
      </c>
      <c r="T664" s="17">
        <f t="shared" si="182"/>
        <v>0</v>
      </c>
      <c r="U664" s="20">
        <f t="shared" si="182"/>
        <v>0</v>
      </c>
      <c r="V664" s="31">
        <f t="shared" si="182"/>
        <v>0</v>
      </c>
      <c r="W664" s="32">
        <f t="shared" si="182"/>
        <v>0</v>
      </c>
      <c r="X664" s="33">
        <f t="shared" si="182"/>
        <v>0</v>
      </c>
    </row>
    <row r="665" spans="1:24" ht="13.8" thickBot="1" x14ac:dyDescent="0.3">
      <c r="A665" s="196" t="s">
        <v>11</v>
      </c>
      <c r="B665" s="197"/>
      <c r="C665" s="197"/>
      <c r="D665" s="34">
        <f t="shared" ref="D665:W665" si="183">SUM(D664,D661)</f>
        <v>12</v>
      </c>
      <c r="E665" s="35">
        <f t="shared" si="183"/>
        <v>15</v>
      </c>
      <c r="F665" s="34">
        <f t="shared" si="183"/>
        <v>0</v>
      </c>
      <c r="G665" s="35">
        <f t="shared" si="183"/>
        <v>0</v>
      </c>
      <c r="H665" s="36">
        <f t="shared" si="183"/>
        <v>0</v>
      </c>
      <c r="I665" s="35">
        <f t="shared" si="183"/>
        <v>0</v>
      </c>
      <c r="J665" s="34">
        <f t="shared" si="183"/>
        <v>0</v>
      </c>
      <c r="K665" s="35">
        <f t="shared" si="183"/>
        <v>0</v>
      </c>
      <c r="L665" s="36">
        <f t="shared" si="183"/>
        <v>1</v>
      </c>
      <c r="M665" s="35">
        <f t="shared" si="183"/>
        <v>0</v>
      </c>
      <c r="N665" s="34">
        <f t="shared" si="183"/>
        <v>1</v>
      </c>
      <c r="O665" s="35">
        <f t="shared" si="183"/>
        <v>0</v>
      </c>
      <c r="P665" s="34">
        <f t="shared" si="183"/>
        <v>1</v>
      </c>
      <c r="Q665" s="35">
        <f t="shared" si="183"/>
        <v>1</v>
      </c>
      <c r="R665" s="36">
        <f t="shared" si="183"/>
        <v>2</v>
      </c>
      <c r="S665" s="35">
        <f t="shared" si="183"/>
        <v>1</v>
      </c>
      <c r="T665" s="34">
        <f t="shared" si="183"/>
        <v>0</v>
      </c>
      <c r="U665" s="35">
        <f t="shared" si="183"/>
        <v>0</v>
      </c>
      <c r="V665" s="34">
        <f t="shared" si="183"/>
        <v>17</v>
      </c>
      <c r="W665" s="35">
        <f t="shared" si="183"/>
        <v>17</v>
      </c>
      <c r="X665" s="35">
        <f>SUM(X664,X661)</f>
        <v>34</v>
      </c>
    </row>
    <row r="666" spans="1:24" ht="13.8" thickBot="1" x14ac:dyDescent="0.3"/>
    <row r="667" spans="1:24" x14ac:dyDescent="0.25">
      <c r="A667" s="198" t="s">
        <v>128</v>
      </c>
      <c r="B667" s="199"/>
      <c r="C667" s="199"/>
      <c r="D667" s="200" t="s">
        <v>0</v>
      </c>
      <c r="E667" s="200"/>
      <c r="F667" s="200" t="s">
        <v>1</v>
      </c>
      <c r="G667" s="200"/>
      <c r="H667" s="200" t="s">
        <v>2</v>
      </c>
      <c r="I667" s="200"/>
      <c r="J667" s="200" t="s">
        <v>9</v>
      </c>
      <c r="K667" s="200"/>
      <c r="L667" s="200" t="s">
        <v>3</v>
      </c>
      <c r="M667" s="200"/>
      <c r="N667" s="200" t="s">
        <v>10</v>
      </c>
      <c r="O667" s="200"/>
      <c r="P667" s="200" t="s">
        <v>4</v>
      </c>
      <c r="Q667" s="200"/>
      <c r="R667" s="200" t="s">
        <v>5</v>
      </c>
      <c r="S667" s="200"/>
      <c r="T667" s="200" t="s">
        <v>6</v>
      </c>
      <c r="U667" s="200"/>
      <c r="V667" s="200" t="s">
        <v>11</v>
      </c>
      <c r="W667" s="200"/>
      <c r="X667" s="202" t="s">
        <v>12</v>
      </c>
    </row>
    <row r="668" spans="1:24" ht="13.8" thickBot="1" x14ac:dyDescent="0.3">
      <c r="A668" s="205" t="s">
        <v>138</v>
      </c>
      <c r="B668" s="206"/>
      <c r="C668" s="206"/>
      <c r="D668" s="201"/>
      <c r="E668" s="201"/>
      <c r="F668" s="201"/>
      <c r="G668" s="201"/>
      <c r="H668" s="201"/>
      <c r="I668" s="201"/>
      <c r="J668" s="201"/>
      <c r="K668" s="201"/>
      <c r="L668" s="201"/>
      <c r="M668" s="201"/>
      <c r="N668" s="201"/>
      <c r="O668" s="201"/>
      <c r="P668" s="201"/>
      <c r="Q668" s="201"/>
      <c r="R668" s="201"/>
      <c r="S668" s="201"/>
      <c r="T668" s="201"/>
      <c r="U668" s="201"/>
      <c r="V668" s="201"/>
      <c r="W668" s="201"/>
      <c r="X668" s="203"/>
    </row>
    <row r="669" spans="1:24" ht="13.8" thickBot="1" x14ac:dyDescent="0.3">
      <c r="A669" s="207" t="s">
        <v>129</v>
      </c>
      <c r="B669" s="208"/>
      <c r="C669" s="209"/>
      <c r="D669" s="179" t="s">
        <v>13</v>
      </c>
      <c r="E669" s="180" t="s">
        <v>14</v>
      </c>
      <c r="F669" s="179" t="s">
        <v>13</v>
      </c>
      <c r="G669" s="180" t="s">
        <v>14</v>
      </c>
      <c r="H669" s="179" t="s">
        <v>13</v>
      </c>
      <c r="I669" s="180" t="s">
        <v>14</v>
      </c>
      <c r="J669" s="179" t="s">
        <v>13</v>
      </c>
      <c r="K669" s="180" t="s">
        <v>14</v>
      </c>
      <c r="L669" s="181" t="s">
        <v>13</v>
      </c>
      <c r="M669" s="180" t="s">
        <v>14</v>
      </c>
      <c r="N669" s="179" t="s">
        <v>13</v>
      </c>
      <c r="O669" s="180" t="s">
        <v>14</v>
      </c>
      <c r="P669" s="179" t="s">
        <v>13</v>
      </c>
      <c r="Q669" s="180" t="s">
        <v>14</v>
      </c>
      <c r="R669" s="179" t="s">
        <v>13</v>
      </c>
      <c r="S669" s="180" t="s">
        <v>14</v>
      </c>
      <c r="T669" s="179" t="s">
        <v>13</v>
      </c>
      <c r="U669" s="182" t="s">
        <v>14</v>
      </c>
      <c r="V669" s="3" t="s">
        <v>13</v>
      </c>
      <c r="W669" s="4" t="s">
        <v>14</v>
      </c>
      <c r="X669" s="204"/>
    </row>
    <row r="670" spans="1:24" ht="26.4" x14ac:dyDescent="0.25">
      <c r="A670" s="241" t="s">
        <v>108</v>
      </c>
      <c r="B670" s="190" t="s">
        <v>18</v>
      </c>
      <c r="C670" s="5" t="s">
        <v>17</v>
      </c>
      <c r="D670" s="6">
        <v>0</v>
      </c>
      <c r="E670" s="7">
        <v>5</v>
      </c>
      <c r="F670" s="6">
        <v>0</v>
      </c>
      <c r="G670" s="7">
        <v>0</v>
      </c>
      <c r="H670" s="8">
        <v>0</v>
      </c>
      <c r="I670" s="7">
        <v>0</v>
      </c>
      <c r="J670" s="6">
        <v>0</v>
      </c>
      <c r="K670" s="7">
        <v>0</v>
      </c>
      <c r="L670" s="8">
        <v>0</v>
      </c>
      <c r="M670" s="7">
        <v>0</v>
      </c>
      <c r="N670" s="6">
        <v>0</v>
      </c>
      <c r="O670" s="7">
        <v>0</v>
      </c>
      <c r="P670" s="6">
        <v>0</v>
      </c>
      <c r="Q670" s="7">
        <v>1</v>
      </c>
      <c r="R670" s="8">
        <v>0</v>
      </c>
      <c r="S670" s="7">
        <v>0</v>
      </c>
      <c r="T670" s="6">
        <v>0</v>
      </c>
      <c r="U670" s="7">
        <v>0</v>
      </c>
      <c r="V670" s="6">
        <f>SUM(R670,P670,N670,L670,J670,H670,F670,D670, T670)</f>
        <v>0</v>
      </c>
      <c r="W670" s="7">
        <f>SUM(S670,Q670,O670,M670,K670,I670,G670,E670,U670)</f>
        <v>6</v>
      </c>
      <c r="X670" s="7">
        <f>SUM(V670:W670)</f>
        <v>6</v>
      </c>
    </row>
    <row r="671" spans="1:24" ht="26.4" x14ac:dyDescent="0.25">
      <c r="A671" s="242"/>
      <c r="B671" s="191"/>
      <c r="C671" s="9" t="s">
        <v>18</v>
      </c>
      <c r="D671" s="10">
        <v>2</v>
      </c>
      <c r="E671" s="11">
        <v>2</v>
      </c>
      <c r="F671" s="10">
        <v>0</v>
      </c>
      <c r="G671" s="11">
        <v>0</v>
      </c>
      <c r="H671" s="12">
        <v>0</v>
      </c>
      <c r="I671" s="11">
        <v>0</v>
      </c>
      <c r="J671" s="10">
        <v>0</v>
      </c>
      <c r="K671" s="11">
        <v>0</v>
      </c>
      <c r="L671" s="12">
        <v>0</v>
      </c>
      <c r="M671" s="11">
        <v>0</v>
      </c>
      <c r="N671" s="10">
        <v>0</v>
      </c>
      <c r="O671" s="11">
        <v>0</v>
      </c>
      <c r="P671" s="10">
        <v>0</v>
      </c>
      <c r="Q671" s="11">
        <v>0</v>
      </c>
      <c r="R671" s="12">
        <v>0</v>
      </c>
      <c r="S671" s="11">
        <v>0</v>
      </c>
      <c r="T671" s="10">
        <v>0</v>
      </c>
      <c r="U671" s="11">
        <v>0</v>
      </c>
      <c r="V671" s="13">
        <f>SUM(R671,P671,N671,L671,J671,H671,F671,D671, T671)</f>
        <v>2</v>
      </c>
      <c r="W671" s="11">
        <f>SUM(S671,Q671,O671,M671,K671,I671,G671,E671,U671)</f>
        <v>2</v>
      </c>
      <c r="X671" s="11">
        <f>SUM(V671:W671)</f>
        <v>4</v>
      </c>
    </row>
    <row r="672" spans="1:24" ht="13.8" thickBot="1" x14ac:dyDescent="0.3">
      <c r="A672" s="242"/>
      <c r="B672" s="192"/>
      <c r="C672" s="14" t="s">
        <v>19</v>
      </c>
      <c r="D672" s="15">
        <f t="shared" ref="D672:X672" si="184">SUM(D670:D671)</f>
        <v>2</v>
      </c>
      <c r="E672" s="16">
        <f t="shared" si="184"/>
        <v>7</v>
      </c>
      <c r="F672" s="17">
        <f t="shared" si="184"/>
        <v>0</v>
      </c>
      <c r="G672" s="18">
        <f t="shared" si="184"/>
        <v>0</v>
      </c>
      <c r="H672" s="19">
        <f t="shared" si="184"/>
        <v>0</v>
      </c>
      <c r="I672" s="16">
        <f t="shared" si="184"/>
        <v>0</v>
      </c>
      <c r="J672" s="17">
        <f t="shared" si="184"/>
        <v>0</v>
      </c>
      <c r="K672" s="20">
        <f t="shared" si="184"/>
        <v>0</v>
      </c>
      <c r="L672" s="21">
        <f t="shared" si="184"/>
        <v>0</v>
      </c>
      <c r="M672" s="22">
        <f t="shared" si="184"/>
        <v>0</v>
      </c>
      <c r="N672" s="15">
        <f t="shared" si="184"/>
        <v>0</v>
      </c>
      <c r="O672" s="22">
        <f t="shared" si="184"/>
        <v>0</v>
      </c>
      <c r="P672" s="17">
        <f t="shared" si="184"/>
        <v>0</v>
      </c>
      <c r="Q672" s="20">
        <f t="shared" si="184"/>
        <v>1</v>
      </c>
      <c r="R672" s="15">
        <f t="shared" si="184"/>
        <v>0</v>
      </c>
      <c r="S672" s="16">
        <f t="shared" si="184"/>
        <v>0</v>
      </c>
      <c r="T672" s="17">
        <f t="shared" si="184"/>
        <v>0</v>
      </c>
      <c r="U672" s="20">
        <f t="shared" si="184"/>
        <v>0</v>
      </c>
      <c r="V672" s="23">
        <f t="shared" si="184"/>
        <v>2</v>
      </c>
      <c r="W672" s="24">
        <f t="shared" si="184"/>
        <v>8</v>
      </c>
      <c r="X672" s="25">
        <f t="shared" si="184"/>
        <v>10</v>
      </c>
    </row>
    <row r="673" spans="1:24" ht="26.4" x14ac:dyDescent="0.25">
      <c r="A673" s="242"/>
      <c r="B673" s="193" t="s">
        <v>20</v>
      </c>
      <c r="C673" s="5" t="s">
        <v>17</v>
      </c>
      <c r="D673" s="6">
        <v>0</v>
      </c>
      <c r="E673" s="7">
        <v>1</v>
      </c>
      <c r="F673" s="6">
        <v>0</v>
      </c>
      <c r="G673" s="7">
        <v>0</v>
      </c>
      <c r="H673" s="8">
        <v>0</v>
      </c>
      <c r="I673" s="7">
        <v>0</v>
      </c>
      <c r="J673" s="6">
        <v>0</v>
      </c>
      <c r="K673" s="7">
        <v>0</v>
      </c>
      <c r="L673" s="8">
        <v>0</v>
      </c>
      <c r="M673" s="7">
        <v>0</v>
      </c>
      <c r="N673" s="6">
        <v>0</v>
      </c>
      <c r="O673" s="7">
        <v>0</v>
      </c>
      <c r="P673" s="6">
        <v>0</v>
      </c>
      <c r="Q673" s="7">
        <v>0</v>
      </c>
      <c r="R673" s="8">
        <v>0</v>
      </c>
      <c r="S673" s="7">
        <v>0</v>
      </c>
      <c r="T673" s="6">
        <v>0</v>
      </c>
      <c r="U673" s="7">
        <v>0</v>
      </c>
      <c r="V673" s="6">
        <f>SUM(R673,P673,N673,L673,J673,H673,F673,D673, T673)</f>
        <v>0</v>
      </c>
      <c r="W673" s="7">
        <f>SUM(S673,Q673,O673,M673,K673,I673,G673,E673,U673)</f>
        <v>1</v>
      </c>
      <c r="X673" s="7">
        <f>SUM(V673:W673)</f>
        <v>1</v>
      </c>
    </row>
    <row r="674" spans="1:24" ht="26.4" x14ac:dyDescent="0.25">
      <c r="A674" s="242"/>
      <c r="B674" s="194"/>
      <c r="C674" s="26" t="s">
        <v>18</v>
      </c>
      <c r="D674" s="27">
        <v>0</v>
      </c>
      <c r="E674" s="28">
        <v>0</v>
      </c>
      <c r="F674" s="27">
        <v>0</v>
      </c>
      <c r="G674" s="28">
        <v>0</v>
      </c>
      <c r="H674" s="29">
        <v>0</v>
      </c>
      <c r="I674" s="28">
        <v>0</v>
      </c>
      <c r="J674" s="27">
        <v>0</v>
      </c>
      <c r="K674" s="28">
        <v>0</v>
      </c>
      <c r="L674" s="29">
        <v>0</v>
      </c>
      <c r="M674" s="28">
        <v>0</v>
      </c>
      <c r="N674" s="27">
        <v>0</v>
      </c>
      <c r="O674" s="28">
        <v>1</v>
      </c>
      <c r="P674" s="27">
        <v>0</v>
      </c>
      <c r="Q674" s="28">
        <v>0</v>
      </c>
      <c r="R674" s="29">
        <v>0</v>
      </c>
      <c r="S674" s="28">
        <v>0</v>
      </c>
      <c r="T674" s="27">
        <v>0</v>
      </c>
      <c r="U674" s="28">
        <v>0</v>
      </c>
      <c r="V674" s="10">
        <f>SUM(R674,P674,N674,L674,J674,H674,F674,D674, T674)</f>
        <v>0</v>
      </c>
      <c r="W674" s="11">
        <f>SUM(S674,Q674,O674,M674,K674,I674,G674,E674,U674)</f>
        <v>1</v>
      </c>
      <c r="X674" s="11">
        <f>SUM(V674:W674)</f>
        <v>1</v>
      </c>
    </row>
    <row r="675" spans="1:24" ht="13.8" thickBot="1" x14ac:dyDescent="0.3">
      <c r="A675" s="243"/>
      <c r="B675" s="195"/>
      <c r="C675" s="45" t="s">
        <v>21</v>
      </c>
      <c r="D675" s="15">
        <f>SUM(D673:D674)</f>
        <v>0</v>
      </c>
      <c r="E675" s="16">
        <f t="shared" ref="E675:U675" si="185">SUM(E673:E674)</f>
        <v>1</v>
      </c>
      <c r="F675" s="17">
        <f t="shared" si="185"/>
        <v>0</v>
      </c>
      <c r="G675" s="18">
        <f t="shared" si="185"/>
        <v>0</v>
      </c>
      <c r="H675" s="19">
        <f t="shared" si="185"/>
        <v>0</v>
      </c>
      <c r="I675" s="16">
        <f t="shared" si="185"/>
        <v>0</v>
      </c>
      <c r="J675" s="17">
        <f t="shared" si="185"/>
        <v>0</v>
      </c>
      <c r="K675" s="20">
        <f t="shared" si="185"/>
        <v>0</v>
      </c>
      <c r="L675" s="21">
        <f t="shared" si="185"/>
        <v>0</v>
      </c>
      <c r="M675" s="22">
        <f t="shared" si="185"/>
        <v>0</v>
      </c>
      <c r="N675" s="15">
        <f t="shared" si="185"/>
        <v>0</v>
      </c>
      <c r="O675" s="22">
        <f t="shared" si="185"/>
        <v>1</v>
      </c>
      <c r="P675" s="17">
        <f t="shared" si="185"/>
        <v>0</v>
      </c>
      <c r="Q675" s="20">
        <f t="shared" si="185"/>
        <v>0</v>
      </c>
      <c r="R675" s="15">
        <f t="shared" si="185"/>
        <v>0</v>
      </c>
      <c r="S675" s="16">
        <f t="shared" si="185"/>
        <v>0</v>
      </c>
      <c r="T675" s="17">
        <f t="shared" si="185"/>
        <v>0</v>
      </c>
      <c r="U675" s="20">
        <f t="shared" si="185"/>
        <v>0</v>
      </c>
      <c r="V675" s="31">
        <f>SUM(V673:V674)</f>
        <v>0</v>
      </c>
      <c r="W675" s="32">
        <f>SUM(W673:W674)</f>
        <v>2</v>
      </c>
      <c r="X675" s="33">
        <f>SUM(X673:X674)</f>
        <v>2</v>
      </c>
    </row>
    <row r="676" spans="1:24" ht="13.8" thickBot="1" x14ac:dyDescent="0.3">
      <c r="A676" s="196" t="s">
        <v>11</v>
      </c>
      <c r="B676" s="197"/>
      <c r="C676" s="197"/>
      <c r="D676" s="34">
        <f>SUM(D675,D672)</f>
        <v>2</v>
      </c>
      <c r="E676" s="35">
        <f t="shared" ref="E676:W676" si="186">SUM(E675,E672)</f>
        <v>8</v>
      </c>
      <c r="F676" s="34">
        <f t="shared" si="186"/>
        <v>0</v>
      </c>
      <c r="G676" s="35">
        <f t="shared" si="186"/>
        <v>0</v>
      </c>
      <c r="H676" s="36">
        <f t="shared" si="186"/>
        <v>0</v>
      </c>
      <c r="I676" s="35">
        <f t="shared" si="186"/>
        <v>0</v>
      </c>
      <c r="J676" s="34">
        <f t="shared" si="186"/>
        <v>0</v>
      </c>
      <c r="K676" s="35">
        <f t="shared" si="186"/>
        <v>0</v>
      </c>
      <c r="L676" s="36">
        <f t="shared" si="186"/>
        <v>0</v>
      </c>
      <c r="M676" s="35">
        <f t="shared" si="186"/>
        <v>0</v>
      </c>
      <c r="N676" s="34">
        <f t="shared" si="186"/>
        <v>0</v>
      </c>
      <c r="O676" s="35">
        <f t="shared" si="186"/>
        <v>1</v>
      </c>
      <c r="P676" s="34">
        <f t="shared" si="186"/>
        <v>0</v>
      </c>
      <c r="Q676" s="35">
        <f t="shared" si="186"/>
        <v>1</v>
      </c>
      <c r="R676" s="36">
        <f t="shared" si="186"/>
        <v>0</v>
      </c>
      <c r="S676" s="35">
        <f t="shared" si="186"/>
        <v>0</v>
      </c>
      <c r="T676" s="34">
        <f t="shared" si="186"/>
        <v>0</v>
      </c>
      <c r="U676" s="35">
        <f t="shared" si="186"/>
        <v>0</v>
      </c>
      <c r="V676" s="34">
        <f t="shared" si="186"/>
        <v>2</v>
      </c>
      <c r="W676" s="35">
        <f t="shared" si="186"/>
        <v>10</v>
      </c>
      <c r="X676" s="35">
        <f>SUM(X675,X672)</f>
        <v>12</v>
      </c>
    </row>
    <row r="677" spans="1:24" ht="13.8" thickBot="1" x14ac:dyDescent="0.3"/>
    <row r="678" spans="1:24" x14ac:dyDescent="0.25">
      <c r="A678" s="198" t="s">
        <v>86</v>
      </c>
      <c r="B678" s="199"/>
      <c r="C678" s="199"/>
      <c r="D678" s="200" t="s">
        <v>0</v>
      </c>
      <c r="E678" s="200"/>
      <c r="F678" s="200" t="s">
        <v>1</v>
      </c>
      <c r="G678" s="200"/>
      <c r="H678" s="200" t="s">
        <v>2</v>
      </c>
      <c r="I678" s="200"/>
      <c r="J678" s="200" t="s">
        <v>9</v>
      </c>
      <c r="K678" s="200"/>
      <c r="L678" s="200" t="s">
        <v>3</v>
      </c>
      <c r="M678" s="200"/>
      <c r="N678" s="200" t="s">
        <v>10</v>
      </c>
      <c r="O678" s="200"/>
      <c r="P678" s="200" t="s">
        <v>4</v>
      </c>
      <c r="Q678" s="200"/>
      <c r="R678" s="200" t="s">
        <v>5</v>
      </c>
      <c r="S678" s="200"/>
      <c r="T678" s="200" t="s">
        <v>6</v>
      </c>
      <c r="U678" s="200"/>
      <c r="V678" s="200" t="s">
        <v>11</v>
      </c>
      <c r="W678" s="200"/>
      <c r="X678" s="202" t="s">
        <v>12</v>
      </c>
    </row>
    <row r="679" spans="1:24" ht="13.8" thickBot="1" x14ac:dyDescent="0.3">
      <c r="A679" s="205" t="s">
        <v>138</v>
      </c>
      <c r="B679" s="206"/>
      <c r="C679" s="206"/>
      <c r="D679" s="201"/>
      <c r="E679" s="201"/>
      <c r="F679" s="201"/>
      <c r="G679" s="201"/>
      <c r="H679" s="201"/>
      <c r="I679" s="201"/>
      <c r="J679" s="201"/>
      <c r="K679" s="201"/>
      <c r="L679" s="201"/>
      <c r="M679" s="201"/>
      <c r="N679" s="201"/>
      <c r="O679" s="201"/>
      <c r="P679" s="201"/>
      <c r="Q679" s="201"/>
      <c r="R679" s="201"/>
      <c r="S679" s="201"/>
      <c r="T679" s="201"/>
      <c r="U679" s="201"/>
      <c r="V679" s="201"/>
      <c r="W679" s="201"/>
      <c r="X679" s="203"/>
    </row>
    <row r="680" spans="1:24" ht="13.8" thickBot="1" x14ac:dyDescent="0.3">
      <c r="A680" s="207" t="s">
        <v>118</v>
      </c>
      <c r="B680" s="208"/>
      <c r="C680" s="209"/>
      <c r="D680" s="179" t="s">
        <v>13</v>
      </c>
      <c r="E680" s="180" t="s">
        <v>14</v>
      </c>
      <c r="F680" s="179" t="s">
        <v>13</v>
      </c>
      <c r="G680" s="180" t="s">
        <v>14</v>
      </c>
      <c r="H680" s="179" t="s">
        <v>13</v>
      </c>
      <c r="I680" s="180" t="s">
        <v>14</v>
      </c>
      <c r="J680" s="179" t="s">
        <v>13</v>
      </c>
      <c r="K680" s="180" t="s">
        <v>14</v>
      </c>
      <c r="L680" s="181" t="s">
        <v>13</v>
      </c>
      <c r="M680" s="180" t="s">
        <v>14</v>
      </c>
      <c r="N680" s="179" t="s">
        <v>13</v>
      </c>
      <c r="O680" s="180" t="s">
        <v>14</v>
      </c>
      <c r="P680" s="179" t="s">
        <v>13</v>
      </c>
      <c r="Q680" s="180" t="s">
        <v>14</v>
      </c>
      <c r="R680" s="179" t="s">
        <v>13</v>
      </c>
      <c r="S680" s="180" t="s">
        <v>14</v>
      </c>
      <c r="T680" s="179" t="s">
        <v>13</v>
      </c>
      <c r="U680" s="182" t="s">
        <v>14</v>
      </c>
      <c r="V680" s="3" t="s">
        <v>13</v>
      </c>
      <c r="W680" s="4" t="s">
        <v>14</v>
      </c>
      <c r="X680" s="204"/>
    </row>
    <row r="681" spans="1:24" ht="26.4" x14ac:dyDescent="0.25">
      <c r="A681" s="210" t="s">
        <v>108</v>
      </c>
      <c r="B681" s="190" t="s">
        <v>16</v>
      </c>
      <c r="C681" s="5" t="s">
        <v>17</v>
      </c>
      <c r="D681" s="6">
        <v>0</v>
      </c>
      <c r="E681" s="7">
        <v>1</v>
      </c>
      <c r="F681" s="6">
        <v>0</v>
      </c>
      <c r="G681" s="7">
        <v>0</v>
      </c>
      <c r="H681" s="8">
        <v>0</v>
      </c>
      <c r="I681" s="7">
        <v>0</v>
      </c>
      <c r="J681" s="6">
        <v>0</v>
      </c>
      <c r="K681" s="7">
        <v>0</v>
      </c>
      <c r="L681" s="8">
        <v>0</v>
      </c>
      <c r="M681" s="7">
        <v>0</v>
      </c>
      <c r="N681" s="6">
        <v>0</v>
      </c>
      <c r="O681" s="7">
        <v>0</v>
      </c>
      <c r="P681" s="6">
        <v>0</v>
      </c>
      <c r="Q681" s="7">
        <v>0</v>
      </c>
      <c r="R681" s="8">
        <v>0</v>
      </c>
      <c r="S681" s="7">
        <v>0</v>
      </c>
      <c r="T681" s="6">
        <v>0</v>
      </c>
      <c r="U681" s="7">
        <v>0</v>
      </c>
      <c r="V681" s="6">
        <f>SUM(R681,P681,N681,L681,J681,H681,F681,D681, T681)</f>
        <v>0</v>
      </c>
      <c r="W681" s="7">
        <f>SUM(S681,Q681,O681,M681,K681,I681,G681,E681,U681)</f>
        <v>1</v>
      </c>
      <c r="X681" s="7">
        <f>SUM(V681:W681)</f>
        <v>1</v>
      </c>
    </row>
    <row r="682" spans="1:24" ht="26.4" x14ac:dyDescent="0.25">
      <c r="A682" s="211"/>
      <c r="B682" s="191"/>
      <c r="C682" s="9" t="s">
        <v>18</v>
      </c>
      <c r="D682" s="10">
        <v>5</v>
      </c>
      <c r="E682" s="11">
        <v>7</v>
      </c>
      <c r="F682" s="10">
        <v>0</v>
      </c>
      <c r="G682" s="11">
        <v>0</v>
      </c>
      <c r="H682" s="12">
        <v>0</v>
      </c>
      <c r="I682" s="11">
        <v>0</v>
      </c>
      <c r="J682" s="10">
        <v>0</v>
      </c>
      <c r="K682" s="11">
        <v>0</v>
      </c>
      <c r="L682" s="12">
        <v>0</v>
      </c>
      <c r="M682" s="11">
        <v>1</v>
      </c>
      <c r="N682" s="10">
        <v>0</v>
      </c>
      <c r="O682" s="11">
        <v>0</v>
      </c>
      <c r="P682" s="10">
        <v>1</v>
      </c>
      <c r="Q682" s="11">
        <v>0</v>
      </c>
      <c r="R682" s="12">
        <v>5</v>
      </c>
      <c r="S682" s="11">
        <v>3</v>
      </c>
      <c r="T682" s="10">
        <v>0</v>
      </c>
      <c r="U682" s="11">
        <v>0</v>
      </c>
      <c r="V682" s="13">
        <f>SUM(R682,P682,N682,L682,J682,H682,F682,D682, T682)</f>
        <v>11</v>
      </c>
      <c r="W682" s="11">
        <f>SUM(S682,Q682,O682,M682,K682,I682,G682,E682,U682)</f>
        <v>11</v>
      </c>
      <c r="X682" s="11">
        <f>SUM(V682:W682)</f>
        <v>22</v>
      </c>
    </row>
    <row r="683" spans="1:24" ht="13.8" thickBot="1" x14ac:dyDescent="0.3">
      <c r="A683" s="211"/>
      <c r="B683" s="192"/>
      <c r="C683" s="14" t="s">
        <v>19</v>
      </c>
      <c r="D683" s="15">
        <f t="shared" ref="D683:X683" si="187">SUM(D681:D682)</f>
        <v>5</v>
      </c>
      <c r="E683" s="16">
        <f t="shared" si="187"/>
        <v>8</v>
      </c>
      <c r="F683" s="17">
        <f t="shared" si="187"/>
        <v>0</v>
      </c>
      <c r="G683" s="18">
        <f t="shared" si="187"/>
        <v>0</v>
      </c>
      <c r="H683" s="19">
        <f t="shared" si="187"/>
        <v>0</v>
      </c>
      <c r="I683" s="16">
        <f t="shared" si="187"/>
        <v>0</v>
      </c>
      <c r="J683" s="17">
        <f t="shared" si="187"/>
        <v>0</v>
      </c>
      <c r="K683" s="20">
        <f t="shared" si="187"/>
        <v>0</v>
      </c>
      <c r="L683" s="21">
        <f t="shared" si="187"/>
        <v>0</v>
      </c>
      <c r="M683" s="22">
        <f t="shared" si="187"/>
        <v>1</v>
      </c>
      <c r="N683" s="15">
        <f t="shared" si="187"/>
        <v>0</v>
      </c>
      <c r="O683" s="22">
        <f t="shared" si="187"/>
        <v>0</v>
      </c>
      <c r="P683" s="17">
        <f t="shared" si="187"/>
        <v>1</v>
      </c>
      <c r="Q683" s="20">
        <f t="shared" si="187"/>
        <v>0</v>
      </c>
      <c r="R683" s="15">
        <f t="shared" si="187"/>
        <v>5</v>
      </c>
      <c r="S683" s="16">
        <f t="shared" si="187"/>
        <v>3</v>
      </c>
      <c r="T683" s="17">
        <f t="shared" si="187"/>
        <v>0</v>
      </c>
      <c r="U683" s="20">
        <f t="shared" si="187"/>
        <v>0</v>
      </c>
      <c r="V683" s="23">
        <f t="shared" si="187"/>
        <v>11</v>
      </c>
      <c r="W683" s="24">
        <f t="shared" si="187"/>
        <v>12</v>
      </c>
      <c r="X683" s="25">
        <f t="shared" si="187"/>
        <v>23</v>
      </c>
    </row>
    <row r="684" spans="1:24" ht="26.4" x14ac:dyDescent="0.25">
      <c r="A684" s="211"/>
      <c r="B684" s="193" t="s">
        <v>20</v>
      </c>
      <c r="C684" s="5" t="s">
        <v>17</v>
      </c>
      <c r="D684" s="6">
        <v>0</v>
      </c>
      <c r="E684" s="7">
        <v>0</v>
      </c>
      <c r="F684" s="6">
        <v>0</v>
      </c>
      <c r="G684" s="7">
        <v>0</v>
      </c>
      <c r="H684" s="8">
        <v>0</v>
      </c>
      <c r="I684" s="7">
        <v>0</v>
      </c>
      <c r="J684" s="6">
        <v>0</v>
      </c>
      <c r="K684" s="7">
        <v>0</v>
      </c>
      <c r="L684" s="8">
        <v>0</v>
      </c>
      <c r="M684" s="7">
        <v>0</v>
      </c>
      <c r="N684" s="6">
        <v>0</v>
      </c>
      <c r="O684" s="7">
        <v>0</v>
      </c>
      <c r="P684" s="6">
        <v>0</v>
      </c>
      <c r="Q684" s="7">
        <v>0</v>
      </c>
      <c r="R684" s="8">
        <v>0</v>
      </c>
      <c r="S684" s="7">
        <v>0</v>
      </c>
      <c r="T684" s="6">
        <v>0</v>
      </c>
      <c r="U684" s="7">
        <v>0</v>
      </c>
      <c r="V684" s="6">
        <f>SUM(R684,P684,N684,L684,J684,H684,F684,D684, T684)</f>
        <v>0</v>
      </c>
      <c r="W684" s="7">
        <f>SUM(S684,Q684,O684,M684,K684,I684,G684,E684,U684)</f>
        <v>0</v>
      </c>
      <c r="X684" s="7">
        <f>SUM(V684:W684)</f>
        <v>0</v>
      </c>
    </row>
    <row r="685" spans="1:24" ht="26.4" x14ac:dyDescent="0.25">
      <c r="A685" s="211"/>
      <c r="B685" s="194"/>
      <c r="C685" s="26" t="s">
        <v>18</v>
      </c>
      <c r="D685" s="27">
        <v>2</v>
      </c>
      <c r="E685" s="28">
        <v>2</v>
      </c>
      <c r="F685" s="27">
        <v>0</v>
      </c>
      <c r="G685" s="28">
        <v>0</v>
      </c>
      <c r="H685" s="29">
        <v>0</v>
      </c>
      <c r="I685" s="28">
        <v>0</v>
      </c>
      <c r="J685" s="27">
        <v>0</v>
      </c>
      <c r="K685" s="28">
        <v>0</v>
      </c>
      <c r="L685" s="29">
        <v>0</v>
      </c>
      <c r="M685" s="28">
        <v>0</v>
      </c>
      <c r="N685" s="27">
        <v>0</v>
      </c>
      <c r="O685" s="28">
        <v>0</v>
      </c>
      <c r="P685" s="27">
        <v>0</v>
      </c>
      <c r="Q685" s="28">
        <v>0</v>
      </c>
      <c r="R685" s="29">
        <v>0</v>
      </c>
      <c r="S685" s="28">
        <v>0</v>
      </c>
      <c r="T685" s="27">
        <v>0</v>
      </c>
      <c r="U685" s="28">
        <v>0</v>
      </c>
      <c r="V685" s="10">
        <f>SUM(R685,P685,N685,L685,J685,H685,F685,D685, T685)</f>
        <v>2</v>
      </c>
      <c r="W685" s="11">
        <f>SUM(S685,Q685,O685,M685,K685,I685,G685,E685,U685)</f>
        <v>2</v>
      </c>
      <c r="X685" s="11">
        <f>SUM(V685:W685)</f>
        <v>4</v>
      </c>
    </row>
    <row r="686" spans="1:24" ht="13.8" thickBot="1" x14ac:dyDescent="0.3">
      <c r="A686" s="212"/>
      <c r="B686" s="195"/>
      <c r="C686" s="45" t="s">
        <v>21</v>
      </c>
      <c r="D686" s="15">
        <f>SUM(D684:D685)</f>
        <v>2</v>
      </c>
      <c r="E686" s="16">
        <f t="shared" ref="E686:U686" si="188">SUM(E684:E685)</f>
        <v>2</v>
      </c>
      <c r="F686" s="17">
        <f t="shared" si="188"/>
        <v>0</v>
      </c>
      <c r="G686" s="18">
        <f t="shared" si="188"/>
        <v>0</v>
      </c>
      <c r="H686" s="19">
        <f t="shared" si="188"/>
        <v>0</v>
      </c>
      <c r="I686" s="16">
        <f t="shared" si="188"/>
        <v>0</v>
      </c>
      <c r="J686" s="17">
        <f t="shared" si="188"/>
        <v>0</v>
      </c>
      <c r="K686" s="20">
        <f t="shared" si="188"/>
        <v>0</v>
      </c>
      <c r="L686" s="21">
        <f t="shared" si="188"/>
        <v>0</v>
      </c>
      <c r="M686" s="22">
        <f t="shared" si="188"/>
        <v>0</v>
      </c>
      <c r="N686" s="15">
        <f t="shared" si="188"/>
        <v>0</v>
      </c>
      <c r="O686" s="22">
        <f t="shared" si="188"/>
        <v>0</v>
      </c>
      <c r="P686" s="17">
        <f t="shared" si="188"/>
        <v>0</v>
      </c>
      <c r="Q686" s="20">
        <f t="shared" si="188"/>
        <v>0</v>
      </c>
      <c r="R686" s="15">
        <f t="shared" si="188"/>
        <v>0</v>
      </c>
      <c r="S686" s="16">
        <f t="shared" si="188"/>
        <v>0</v>
      </c>
      <c r="T686" s="17">
        <f t="shared" si="188"/>
        <v>0</v>
      </c>
      <c r="U686" s="20">
        <f t="shared" si="188"/>
        <v>0</v>
      </c>
      <c r="V686" s="31">
        <f>SUM(V684:V685)</f>
        <v>2</v>
      </c>
      <c r="W686" s="32">
        <f>SUM(W684:W685)</f>
        <v>2</v>
      </c>
      <c r="X686" s="33">
        <f>SUM(X684:X685)</f>
        <v>4</v>
      </c>
    </row>
    <row r="687" spans="1:24" ht="13.8" thickBot="1" x14ac:dyDescent="0.3">
      <c r="A687" s="196" t="s">
        <v>11</v>
      </c>
      <c r="B687" s="197"/>
      <c r="C687" s="197"/>
      <c r="D687" s="34">
        <f>SUM(D686,D683)</f>
        <v>7</v>
      </c>
      <c r="E687" s="35">
        <f t="shared" ref="E687:W687" si="189">SUM(E686,E683)</f>
        <v>10</v>
      </c>
      <c r="F687" s="34">
        <f t="shared" si="189"/>
        <v>0</v>
      </c>
      <c r="G687" s="35">
        <f t="shared" si="189"/>
        <v>0</v>
      </c>
      <c r="H687" s="36">
        <f t="shared" si="189"/>
        <v>0</v>
      </c>
      <c r="I687" s="35">
        <f t="shared" si="189"/>
        <v>0</v>
      </c>
      <c r="J687" s="34">
        <f t="shared" si="189"/>
        <v>0</v>
      </c>
      <c r="K687" s="35">
        <f t="shared" si="189"/>
        <v>0</v>
      </c>
      <c r="L687" s="36">
        <f t="shared" si="189"/>
        <v>0</v>
      </c>
      <c r="M687" s="35">
        <f t="shared" si="189"/>
        <v>1</v>
      </c>
      <c r="N687" s="34">
        <f t="shared" si="189"/>
        <v>0</v>
      </c>
      <c r="O687" s="35">
        <f t="shared" si="189"/>
        <v>0</v>
      </c>
      <c r="P687" s="34">
        <f t="shared" si="189"/>
        <v>1</v>
      </c>
      <c r="Q687" s="35">
        <f t="shared" si="189"/>
        <v>0</v>
      </c>
      <c r="R687" s="36">
        <f t="shared" si="189"/>
        <v>5</v>
      </c>
      <c r="S687" s="35">
        <f t="shared" si="189"/>
        <v>3</v>
      </c>
      <c r="T687" s="34">
        <f t="shared" si="189"/>
        <v>0</v>
      </c>
      <c r="U687" s="35">
        <f t="shared" si="189"/>
        <v>0</v>
      </c>
      <c r="V687" s="34">
        <f t="shared" si="189"/>
        <v>13</v>
      </c>
      <c r="W687" s="35">
        <f t="shared" si="189"/>
        <v>14</v>
      </c>
      <c r="X687" s="35">
        <f>SUM(X686,X683)</f>
        <v>27</v>
      </c>
    </row>
    <row r="688" spans="1:24" ht="13.8" thickBot="1" x14ac:dyDescent="0.3"/>
    <row r="689" spans="1:24" x14ac:dyDescent="0.25">
      <c r="A689" s="198" t="s">
        <v>146</v>
      </c>
      <c r="B689" s="199"/>
      <c r="C689" s="199"/>
      <c r="D689" s="200" t="s">
        <v>0</v>
      </c>
      <c r="E689" s="200"/>
      <c r="F689" s="200" t="s">
        <v>1</v>
      </c>
      <c r="G689" s="200"/>
      <c r="H689" s="200" t="s">
        <v>2</v>
      </c>
      <c r="I689" s="200"/>
      <c r="J689" s="200" t="s">
        <v>9</v>
      </c>
      <c r="K689" s="200"/>
      <c r="L689" s="200" t="s">
        <v>3</v>
      </c>
      <c r="M689" s="200"/>
      <c r="N689" s="200" t="s">
        <v>10</v>
      </c>
      <c r="O689" s="200"/>
      <c r="P689" s="200" t="s">
        <v>4</v>
      </c>
      <c r="Q689" s="200"/>
      <c r="R689" s="200" t="s">
        <v>5</v>
      </c>
      <c r="S689" s="200"/>
      <c r="T689" s="200" t="s">
        <v>6</v>
      </c>
      <c r="U689" s="200"/>
      <c r="V689" s="200" t="s">
        <v>11</v>
      </c>
      <c r="W689" s="200"/>
      <c r="X689" s="202" t="s">
        <v>12</v>
      </c>
    </row>
    <row r="690" spans="1:24" ht="13.8" thickBot="1" x14ac:dyDescent="0.3">
      <c r="A690" s="205" t="s">
        <v>138</v>
      </c>
      <c r="B690" s="206"/>
      <c r="C690" s="206"/>
      <c r="D690" s="201"/>
      <c r="E690" s="201"/>
      <c r="F690" s="201"/>
      <c r="G690" s="201"/>
      <c r="H690" s="201"/>
      <c r="I690" s="201"/>
      <c r="J690" s="201"/>
      <c r="K690" s="201"/>
      <c r="L690" s="201"/>
      <c r="M690" s="201"/>
      <c r="N690" s="201"/>
      <c r="O690" s="201"/>
      <c r="P690" s="201"/>
      <c r="Q690" s="201"/>
      <c r="R690" s="201"/>
      <c r="S690" s="201"/>
      <c r="T690" s="201"/>
      <c r="U690" s="201"/>
      <c r="V690" s="201"/>
      <c r="W690" s="201"/>
      <c r="X690" s="203"/>
    </row>
    <row r="691" spans="1:24" ht="13.8" thickBot="1" x14ac:dyDescent="0.3">
      <c r="A691" s="207" t="s">
        <v>148</v>
      </c>
      <c r="B691" s="208"/>
      <c r="C691" s="209"/>
      <c r="D691" s="179" t="s">
        <v>13</v>
      </c>
      <c r="E691" s="180" t="s">
        <v>14</v>
      </c>
      <c r="F691" s="179" t="s">
        <v>13</v>
      </c>
      <c r="G691" s="180" t="s">
        <v>14</v>
      </c>
      <c r="H691" s="179" t="s">
        <v>13</v>
      </c>
      <c r="I691" s="180" t="s">
        <v>14</v>
      </c>
      <c r="J691" s="179" t="s">
        <v>13</v>
      </c>
      <c r="K691" s="180" t="s">
        <v>14</v>
      </c>
      <c r="L691" s="181" t="s">
        <v>13</v>
      </c>
      <c r="M691" s="180" t="s">
        <v>14</v>
      </c>
      <c r="N691" s="179" t="s">
        <v>13</v>
      </c>
      <c r="O691" s="180" t="s">
        <v>14</v>
      </c>
      <c r="P691" s="179" t="s">
        <v>13</v>
      </c>
      <c r="Q691" s="180" t="s">
        <v>14</v>
      </c>
      <c r="R691" s="179" t="s">
        <v>13</v>
      </c>
      <c r="S691" s="180" t="s">
        <v>14</v>
      </c>
      <c r="T691" s="179" t="s">
        <v>13</v>
      </c>
      <c r="U691" s="182" t="s">
        <v>14</v>
      </c>
      <c r="V691" s="3" t="s">
        <v>13</v>
      </c>
      <c r="W691" s="4" t="s">
        <v>14</v>
      </c>
      <c r="X691" s="204"/>
    </row>
    <row r="692" spans="1:24" ht="26.4" x14ac:dyDescent="0.25">
      <c r="A692" s="241" t="s">
        <v>108</v>
      </c>
      <c r="B692" s="190" t="s">
        <v>16</v>
      </c>
      <c r="C692" s="5" t="s">
        <v>17</v>
      </c>
      <c r="D692" s="6">
        <v>2</v>
      </c>
      <c r="E692" s="7">
        <v>3</v>
      </c>
      <c r="F692" s="6">
        <v>0</v>
      </c>
      <c r="G692" s="7">
        <v>0</v>
      </c>
      <c r="H692" s="8">
        <v>0</v>
      </c>
      <c r="I692" s="7">
        <v>0</v>
      </c>
      <c r="J692" s="6">
        <v>0</v>
      </c>
      <c r="K692" s="7">
        <v>0</v>
      </c>
      <c r="L692" s="8">
        <v>0</v>
      </c>
      <c r="M692" s="7">
        <v>0</v>
      </c>
      <c r="N692" s="6">
        <v>0</v>
      </c>
      <c r="O692" s="7">
        <v>0</v>
      </c>
      <c r="P692" s="6">
        <v>0</v>
      </c>
      <c r="Q692" s="7">
        <v>0</v>
      </c>
      <c r="R692" s="8">
        <v>0</v>
      </c>
      <c r="S692" s="7">
        <v>0</v>
      </c>
      <c r="T692" s="6">
        <v>0</v>
      </c>
      <c r="U692" s="7">
        <v>0</v>
      </c>
      <c r="V692" s="6">
        <f>SUM(R692,P692,N692,L692,J692,H692,F692,D692, T692)</f>
        <v>2</v>
      </c>
      <c r="W692" s="7">
        <f>SUM(S692,Q692,O692,M692,K692,I692,G692,E692,U692)</f>
        <v>3</v>
      </c>
      <c r="X692" s="7">
        <f>SUM(V692:W692)</f>
        <v>5</v>
      </c>
    </row>
    <row r="693" spans="1:24" ht="26.4" x14ac:dyDescent="0.25">
      <c r="A693" s="242"/>
      <c r="B693" s="191"/>
      <c r="C693" s="9" t="s">
        <v>18</v>
      </c>
      <c r="D693" s="10">
        <v>0</v>
      </c>
      <c r="E693" s="11">
        <v>1</v>
      </c>
      <c r="F693" s="10">
        <v>0</v>
      </c>
      <c r="G693" s="11">
        <v>0</v>
      </c>
      <c r="H693" s="12">
        <v>0</v>
      </c>
      <c r="I693" s="11">
        <v>0</v>
      </c>
      <c r="J693" s="10">
        <v>0</v>
      </c>
      <c r="K693" s="11">
        <v>0</v>
      </c>
      <c r="L693" s="12">
        <v>0</v>
      </c>
      <c r="M693" s="11">
        <v>0</v>
      </c>
      <c r="N693" s="10">
        <v>0</v>
      </c>
      <c r="O693" s="11">
        <v>0</v>
      </c>
      <c r="P693" s="10">
        <v>0</v>
      </c>
      <c r="Q693" s="11">
        <v>0</v>
      </c>
      <c r="R693" s="12">
        <v>0</v>
      </c>
      <c r="S693" s="11">
        <v>0</v>
      </c>
      <c r="T693" s="10">
        <v>0</v>
      </c>
      <c r="U693" s="11">
        <v>0</v>
      </c>
      <c r="V693" s="13">
        <f>SUM(R693,P693,N693,L693,J693,H693,F693,D693, T693)</f>
        <v>0</v>
      </c>
      <c r="W693" s="11">
        <f>SUM(S693,Q693,O693,M693,K693,I693,G693,E693,U693)</f>
        <v>1</v>
      </c>
      <c r="X693" s="11">
        <f>SUM(V693:W693)</f>
        <v>1</v>
      </c>
    </row>
    <row r="694" spans="1:24" ht="13.8" thickBot="1" x14ac:dyDescent="0.3">
      <c r="A694" s="242"/>
      <c r="B694" s="192"/>
      <c r="C694" s="14" t="s">
        <v>19</v>
      </c>
      <c r="D694" s="15">
        <f t="shared" ref="D694:X694" si="190">SUM(D692:D693)</f>
        <v>2</v>
      </c>
      <c r="E694" s="16">
        <f t="shared" si="190"/>
        <v>4</v>
      </c>
      <c r="F694" s="17">
        <f t="shared" si="190"/>
        <v>0</v>
      </c>
      <c r="G694" s="18">
        <f t="shared" si="190"/>
        <v>0</v>
      </c>
      <c r="H694" s="19">
        <f t="shared" si="190"/>
        <v>0</v>
      </c>
      <c r="I694" s="16">
        <f t="shared" si="190"/>
        <v>0</v>
      </c>
      <c r="J694" s="17">
        <f t="shared" si="190"/>
        <v>0</v>
      </c>
      <c r="K694" s="20">
        <f t="shared" si="190"/>
        <v>0</v>
      </c>
      <c r="L694" s="21">
        <f t="shared" si="190"/>
        <v>0</v>
      </c>
      <c r="M694" s="22">
        <f t="shared" si="190"/>
        <v>0</v>
      </c>
      <c r="N694" s="15">
        <f t="shared" si="190"/>
        <v>0</v>
      </c>
      <c r="O694" s="22">
        <f t="shared" si="190"/>
        <v>0</v>
      </c>
      <c r="P694" s="17">
        <f t="shared" si="190"/>
        <v>0</v>
      </c>
      <c r="Q694" s="20">
        <f t="shared" si="190"/>
        <v>0</v>
      </c>
      <c r="R694" s="15">
        <f t="shared" si="190"/>
        <v>0</v>
      </c>
      <c r="S694" s="16">
        <f t="shared" si="190"/>
        <v>0</v>
      </c>
      <c r="T694" s="17">
        <f t="shared" si="190"/>
        <v>0</v>
      </c>
      <c r="U694" s="20">
        <f t="shared" si="190"/>
        <v>0</v>
      </c>
      <c r="V694" s="23">
        <f t="shared" si="190"/>
        <v>2</v>
      </c>
      <c r="W694" s="24">
        <f t="shared" si="190"/>
        <v>4</v>
      </c>
      <c r="X694" s="25">
        <f t="shared" si="190"/>
        <v>6</v>
      </c>
    </row>
    <row r="695" spans="1:24" ht="26.4" x14ac:dyDescent="0.25">
      <c r="A695" s="242"/>
      <c r="B695" s="193" t="s">
        <v>20</v>
      </c>
      <c r="C695" s="5" t="s">
        <v>17</v>
      </c>
      <c r="D695" s="6">
        <v>0</v>
      </c>
      <c r="E695" s="7">
        <v>1</v>
      </c>
      <c r="F695" s="6">
        <v>0</v>
      </c>
      <c r="G695" s="7">
        <v>0</v>
      </c>
      <c r="H695" s="8">
        <v>0</v>
      </c>
      <c r="I695" s="7">
        <v>0</v>
      </c>
      <c r="J695" s="6">
        <v>0</v>
      </c>
      <c r="K695" s="7">
        <v>0</v>
      </c>
      <c r="L695" s="8">
        <v>0</v>
      </c>
      <c r="M695" s="7">
        <v>0</v>
      </c>
      <c r="N695" s="6">
        <v>0</v>
      </c>
      <c r="O695" s="7">
        <v>0</v>
      </c>
      <c r="P695" s="6">
        <v>0</v>
      </c>
      <c r="Q695" s="7">
        <v>0</v>
      </c>
      <c r="R695" s="8">
        <v>0</v>
      </c>
      <c r="S695" s="7">
        <v>0</v>
      </c>
      <c r="T695" s="6">
        <v>0</v>
      </c>
      <c r="U695" s="7">
        <v>0</v>
      </c>
      <c r="V695" s="6">
        <f>SUM(R695,P695,N695,L695,J695,H695,F695,D695, T695)</f>
        <v>0</v>
      </c>
      <c r="W695" s="7">
        <f>SUM(S695,Q695,O695,M695,K695,I695,G695,E695,U695)</f>
        <v>1</v>
      </c>
      <c r="X695" s="7">
        <f>SUM(V695:W695)</f>
        <v>1</v>
      </c>
    </row>
    <row r="696" spans="1:24" ht="26.4" x14ac:dyDescent="0.25">
      <c r="A696" s="242"/>
      <c r="B696" s="194"/>
      <c r="C696" s="26" t="s">
        <v>18</v>
      </c>
      <c r="D696" s="27">
        <v>0</v>
      </c>
      <c r="E696" s="28">
        <v>0</v>
      </c>
      <c r="F696" s="27">
        <v>0</v>
      </c>
      <c r="G696" s="28">
        <v>0</v>
      </c>
      <c r="H696" s="29">
        <v>0</v>
      </c>
      <c r="I696" s="28">
        <v>0</v>
      </c>
      <c r="J696" s="27">
        <v>0</v>
      </c>
      <c r="K696" s="28">
        <v>0</v>
      </c>
      <c r="L696" s="29">
        <v>0</v>
      </c>
      <c r="M696" s="28">
        <v>0</v>
      </c>
      <c r="N696" s="27">
        <v>0</v>
      </c>
      <c r="O696" s="28">
        <v>0</v>
      </c>
      <c r="P696" s="27">
        <v>1</v>
      </c>
      <c r="Q696" s="28">
        <v>1</v>
      </c>
      <c r="R696" s="29">
        <v>0</v>
      </c>
      <c r="S696" s="28">
        <v>0</v>
      </c>
      <c r="T696" s="27">
        <v>0</v>
      </c>
      <c r="U696" s="28">
        <v>0</v>
      </c>
      <c r="V696" s="10">
        <f>SUM(R696,P696,N696,L696,J696,H696,F696,D696, T696)</f>
        <v>1</v>
      </c>
      <c r="W696" s="11">
        <f>SUM(S696,Q696,O696,M696,K696,I696,G696,E696,U696)</f>
        <v>1</v>
      </c>
      <c r="X696" s="11">
        <f>SUM(V696:W696)</f>
        <v>2</v>
      </c>
    </row>
    <row r="697" spans="1:24" ht="13.8" thickBot="1" x14ac:dyDescent="0.3">
      <c r="A697" s="243"/>
      <c r="B697" s="195"/>
      <c r="C697" s="45" t="s">
        <v>21</v>
      </c>
      <c r="D697" s="15">
        <f>SUM(D695:D696)</f>
        <v>0</v>
      </c>
      <c r="E697" s="16">
        <f t="shared" ref="E697:U697" si="191">SUM(E695:E696)</f>
        <v>1</v>
      </c>
      <c r="F697" s="17">
        <f t="shared" si="191"/>
        <v>0</v>
      </c>
      <c r="G697" s="18">
        <f t="shared" si="191"/>
        <v>0</v>
      </c>
      <c r="H697" s="19">
        <f t="shared" si="191"/>
        <v>0</v>
      </c>
      <c r="I697" s="16">
        <f t="shared" si="191"/>
        <v>0</v>
      </c>
      <c r="J697" s="17">
        <f t="shared" si="191"/>
        <v>0</v>
      </c>
      <c r="K697" s="20">
        <f t="shared" si="191"/>
        <v>0</v>
      </c>
      <c r="L697" s="21">
        <f t="shared" si="191"/>
        <v>0</v>
      </c>
      <c r="M697" s="22">
        <f t="shared" si="191"/>
        <v>0</v>
      </c>
      <c r="N697" s="15">
        <f t="shared" si="191"/>
        <v>0</v>
      </c>
      <c r="O697" s="22">
        <f t="shared" si="191"/>
        <v>0</v>
      </c>
      <c r="P697" s="17">
        <f t="shared" si="191"/>
        <v>1</v>
      </c>
      <c r="Q697" s="20">
        <f t="shared" si="191"/>
        <v>1</v>
      </c>
      <c r="R697" s="15">
        <f t="shared" si="191"/>
        <v>0</v>
      </c>
      <c r="S697" s="16">
        <f t="shared" si="191"/>
        <v>0</v>
      </c>
      <c r="T697" s="17">
        <f t="shared" si="191"/>
        <v>0</v>
      </c>
      <c r="U697" s="20">
        <f t="shared" si="191"/>
        <v>0</v>
      </c>
      <c r="V697" s="31">
        <f>SUM(V695:V696)</f>
        <v>1</v>
      </c>
      <c r="W697" s="32">
        <f>SUM(W695:W696)</f>
        <v>2</v>
      </c>
      <c r="X697" s="33">
        <f>SUM(X695:X696)</f>
        <v>3</v>
      </c>
    </row>
    <row r="698" spans="1:24" ht="13.8" thickBot="1" x14ac:dyDescent="0.3">
      <c r="A698" s="196" t="s">
        <v>11</v>
      </c>
      <c r="B698" s="197"/>
      <c r="C698" s="197"/>
      <c r="D698" s="34">
        <f>SUM(D697,D694)</f>
        <v>2</v>
      </c>
      <c r="E698" s="35">
        <f t="shared" ref="E698:W698" si="192">SUM(E697,E694)</f>
        <v>5</v>
      </c>
      <c r="F698" s="34">
        <f t="shared" si="192"/>
        <v>0</v>
      </c>
      <c r="G698" s="35">
        <f t="shared" si="192"/>
        <v>0</v>
      </c>
      <c r="H698" s="36">
        <f t="shared" si="192"/>
        <v>0</v>
      </c>
      <c r="I698" s="35">
        <f t="shared" si="192"/>
        <v>0</v>
      </c>
      <c r="J698" s="34">
        <f t="shared" si="192"/>
        <v>0</v>
      </c>
      <c r="K698" s="35">
        <f t="shared" si="192"/>
        <v>0</v>
      </c>
      <c r="L698" s="36">
        <f t="shared" si="192"/>
        <v>0</v>
      </c>
      <c r="M698" s="35">
        <f t="shared" si="192"/>
        <v>0</v>
      </c>
      <c r="N698" s="34">
        <f t="shared" si="192"/>
        <v>0</v>
      </c>
      <c r="O698" s="35">
        <f t="shared" si="192"/>
        <v>0</v>
      </c>
      <c r="P698" s="34">
        <f t="shared" si="192"/>
        <v>1</v>
      </c>
      <c r="Q698" s="35">
        <f t="shared" si="192"/>
        <v>1</v>
      </c>
      <c r="R698" s="36">
        <f t="shared" si="192"/>
        <v>0</v>
      </c>
      <c r="S698" s="35">
        <f t="shared" si="192"/>
        <v>0</v>
      </c>
      <c r="T698" s="34">
        <f t="shared" si="192"/>
        <v>0</v>
      </c>
      <c r="U698" s="35">
        <f t="shared" si="192"/>
        <v>0</v>
      </c>
      <c r="V698" s="34">
        <f t="shared" si="192"/>
        <v>3</v>
      </c>
      <c r="W698" s="35">
        <f t="shared" si="192"/>
        <v>6</v>
      </c>
      <c r="X698" s="35">
        <f>SUM(X697,X694)</f>
        <v>9</v>
      </c>
    </row>
    <row r="699" spans="1:24" ht="13.8" thickBot="1" x14ac:dyDescent="0.3"/>
    <row r="700" spans="1:24" x14ac:dyDescent="0.25">
      <c r="A700" s="198" t="s">
        <v>119</v>
      </c>
      <c r="B700" s="199"/>
      <c r="C700" s="199"/>
      <c r="D700" s="200" t="s">
        <v>0</v>
      </c>
      <c r="E700" s="200"/>
      <c r="F700" s="200" t="s">
        <v>1</v>
      </c>
      <c r="G700" s="200"/>
      <c r="H700" s="200" t="s">
        <v>2</v>
      </c>
      <c r="I700" s="200"/>
      <c r="J700" s="200" t="s">
        <v>9</v>
      </c>
      <c r="K700" s="200"/>
      <c r="L700" s="200" t="s">
        <v>3</v>
      </c>
      <c r="M700" s="200"/>
      <c r="N700" s="200" t="s">
        <v>10</v>
      </c>
      <c r="O700" s="200"/>
      <c r="P700" s="200" t="s">
        <v>4</v>
      </c>
      <c r="Q700" s="200"/>
      <c r="R700" s="200" t="s">
        <v>5</v>
      </c>
      <c r="S700" s="200"/>
      <c r="T700" s="200" t="s">
        <v>6</v>
      </c>
      <c r="U700" s="200"/>
      <c r="V700" s="200" t="s">
        <v>11</v>
      </c>
      <c r="W700" s="200"/>
      <c r="X700" s="202" t="s">
        <v>12</v>
      </c>
    </row>
    <row r="701" spans="1:24" ht="13.8" thickBot="1" x14ac:dyDescent="0.3">
      <c r="A701" s="205" t="s">
        <v>138</v>
      </c>
      <c r="B701" s="206"/>
      <c r="C701" s="206"/>
      <c r="D701" s="201"/>
      <c r="E701" s="201"/>
      <c r="F701" s="201"/>
      <c r="G701" s="201"/>
      <c r="H701" s="201"/>
      <c r="I701" s="201"/>
      <c r="J701" s="201"/>
      <c r="K701" s="201"/>
      <c r="L701" s="201"/>
      <c r="M701" s="201"/>
      <c r="N701" s="201"/>
      <c r="O701" s="201"/>
      <c r="P701" s="201"/>
      <c r="Q701" s="201"/>
      <c r="R701" s="201"/>
      <c r="S701" s="201"/>
      <c r="T701" s="201"/>
      <c r="U701" s="201"/>
      <c r="V701" s="201"/>
      <c r="W701" s="201"/>
      <c r="X701" s="203"/>
    </row>
    <row r="702" spans="1:24" ht="13.8" thickBot="1" x14ac:dyDescent="0.3">
      <c r="A702" s="207" t="s">
        <v>120</v>
      </c>
      <c r="B702" s="208"/>
      <c r="C702" s="208"/>
      <c r="D702" s="179" t="s">
        <v>13</v>
      </c>
      <c r="E702" s="180" t="s">
        <v>14</v>
      </c>
      <c r="F702" s="183" t="s">
        <v>13</v>
      </c>
      <c r="G702" s="182" t="s">
        <v>14</v>
      </c>
      <c r="H702" s="179" t="s">
        <v>13</v>
      </c>
      <c r="I702" s="180" t="s">
        <v>14</v>
      </c>
      <c r="J702" s="183" t="s">
        <v>13</v>
      </c>
      <c r="K702" s="182" t="s">
        <v>14</v>
      </c>
      <c r="L702" s="179" t="s">
        <v>13</v>
      </c>
      <c r="M702" s="180" t="s">
        <v>14</v>
      </c>
      <c r="N702" s="183" t="s">
        <v>13</v>
      </c>
      <c r="O702" s="182" t="s">
        <v>14</v>
      </c>
      <c r="P702" s="179" t="s">
        <v>13</v>
      </c>
      <c r="Q702" s="180" t="s">
        <v>14</v>
      </c>
      <c r="R702" s="183" t="s">
        <v>13</v>
      </c>
      <c r="S702" s="182" t="s">
        <v>14</v>
      </c>
      <c r="T702" s="179" t="s">
        <v>13</v>
      </c>
      <c r="U702" s="180" t="s">
        <v>14</v>
      </c>
      <c r="V702" s="3" t="s">
        <v>13</v>
      </c>
      <c r="W702" s="4" t="s">
        <v>14</v>
      </c>
      <c r="X702" s="204"/>
    </row>
    <row r="703" spans="1:24" ht="26.4" x14ac:dyDescent="0.25">
      <c r="A703" s="210" t="s">
        <v>108</v>
      </c>
      <c r="B703" s="190" t="s">
        <v>16</v>
      </c>
      <c r="C703" s="5" t="s">
        <v>17</v>
      </c>
      <c r="D703" s="6">
        <v>0</v>
      </c>
      <c r="E703" s="7">
        <v>0</v>
      </c>
      <c r="F703" s="6">
        <v>0</v>
      </c>
      <c r="G703" s="7">
        <v>0</v>
      </c>
      <c r="H703" s="8">
        <v>0</v>
      </c>
      <c r="I703" s="7">
        <v>0</v>
      </c>
      <c r="J703" s="6">
        <v>0</v>
      </c>
      <c r="K703" s="7">
        <v>0</v>
      </c>
      <c r="L703" s="8">
        <v>0</v>
      </c>
      <c r="M703" s="7">
        <v>0</v>
      </c>
      <c r="N703" s="6">
        <v>0</v>
      </c>
      <c r="O703" s="7">
        <v>0</v>
      </c>
      <c r="P703" s="6">
        <v>0</v>
      </c>
      <c r="Q703" s="7">
        <v>0</v>
      </c>
      <c r="R703" s="8">
        <v>0</v>
      </c>
      <c r="S703" s="7">
        <v>0</v>
      </c>
      <c r="T703" s="6">
        <v>0</v>
      </c>
      <c r="U703" s="7">
        <v>0</v>
      </c>
      <c r="V703" s="6">
        <f>SUM(R703,P703,N703,L703,J703,H703,F703,D703, T703)</f>
        <v>0</v>
      </c>
      <c r="W703" s="7">
        <f>SUM(S703,Q703,O703,M703,K703,I703,G703,E703,U703)</f>
        <v>0</v>
      </c>
      <c r="X703" s="7">
        <f>SUM(V703:W703)</f>
        <v>0</v>
      </c>
    </row>
    <row r="704" spans="1:24" ht="26.4" x14ac:dyDescent="0.25">
      <c r="A704" s="211"/>
      <c r="B704" s="191"/>
      <c r="C704" s="9" t="s">
        <v>18</v>
      </c>
      <c r="D704" s="10">
        <v>0</v>
      </c>
      <c r="E704" s="11">
        <v>0</v>
      </c>
      <c r="F704" s="10">
        <v>0</v>
      </c>
      <c r="G704" s="11">
        <v>0</v>
      </c>
      <c r="H704" s="12">
        <v>0</v>
      </c>
      <c r="I704" s="11">
        <v>0</v>
      </c>
      <c r="J704" s="10">
        <v>0</v>
      </c>
      <c r="K704" s="11">
        <v>0</v>
      </c>
      <c r="L704" s="12">
        <v>0</v>
      </c>
      <c r="M704" s="11">
        <v>0</v>
      </c>
      <c r="N704" s="10">
        <v>0</v>
      </c>
      <c r="O704" s="11">
        <v>0</v>
      </c>
      <c r="P704" s="10">
        <v>0</v>
      </c>
      <c r="Q704" s="11">
        <v>0</v>
      </c>
      <c r="R704" s="12">
        <v>0</v>
      </c>
      <c r="S704" s="11">
        <v>0</v>
      </c>
      <c r="T704" s="10">
        <v>0</v>
      </c>
      <c r="U704" s="11">
        <v>0</v>
      </c>
      <c r="V704" s="13">
        <f>SUM(R704,P704,N704,L704,J704,H704,F704,D704, T704)</f>
        <v>0</v>
      </c>
      <c r="W704" s="11">
        <f>SUM(S704,Q704,O704,M704,K704,I704,G704,E704,U704)</f>
        <v>0</v>
      </c>
      <c r="X704" s="11">
        <f>SUM(V704:W704)</f>
        <v>0</v>
      </c>
    </row>
    <row r="705" spans="1:25" ht="13.8" thickBot="1" x14ac:dyDescent="0.3">
      <c r="A705" s="211"/>
      <c r="B705" s="192"/>
      <c r="C705" s="14" t="s">
        <v>19</v>
      </c>
      <c r="D705" s="15">
        <f t="shared" ref="D705:X705" si="193">SUM(D703:D704)</f>
        <v>0</v>
      </c>
      <c r="E705" s="16">
        <f t="shared" si="193"/>
        <v>0</v>
      </c>
      <c r="F705" s="17">
        <f t="shared" si="193"/>
        <v>0</v>
      </c>
      <c r="G705" s="18">
        <f t="shared" si="193"/>
        <v>0</v>
      </c>
      <c r="H705" s="19">
        <f t="shared" si="193"/>
        <v>0</v>
      </c>
      <c r="I705" s="16">
        <f t="shared" si="193"/>
        <v>0</v>
      </c>
      <c r="J705" s="17">
        <f t="shared" si="193"/>
        <v>0</v>
      </c>
      <c r="K705" s="20">
        <f t="shared" si="193"/>
        <v>0</v>
      </c>
      <c r="L705" s="21">
        <f t="shared" si="193"/>
        <v>0</v>
      </c>
      <c r="M705" s="22">
        <f t="shared" si="193"/>
        <v>0</v>
      </c>
      <c r="N705" s="15">
        <f t="shared" si="193"/>
        <v>0</v>
      </c>
      <c r="O705" s="22">
        <f t="shared" si="193"/>
        <v>0</v>
      </c>
      <c r="P705" s="17">
        <f t="shared" si="193"/>
        <v>0</v>
      </c>
      <c r="Q705" s="20">
        <f t="shared" si="193"/>
        <v>0</v>
      </c>
      <c r="R705" s="15">
        <f t="shared" si="193"/>
        <v>0</v>
      </c>
      <c r="S705" s="16">
        <f t="shared" si="193"/>
        <v>0</v>
      </c>
      <c r="T705" s="17">
        <f t="shared" si="193"/>
        <v>0</v>
      </c>
      <c r="U705" s="20">
        <f t="shared" si="193"/>
        <v>0</v>
      </c>
      <c r="V705" s="23">
        <f t="shared" si="193"/>
        <v>0</v>
      </c>
      <c r="W705" s="24">
        <f t="shared" si="193"/>
        <v>0</v>
      </c>
      <c r="X705" s="25">
        <f t="shared" si="193"/>
        <v>0</v>
      </c>
    </row>
    <row r="706" spans="1:25" ht="26.4" x14ac:dyDescent="0.25">
      <c r="A706" s="211"/>
      <c r="B706" s="193" t="s">
        <v>20</v>
      </c>
      <c r="C706" s="5" t="s">
        <v>17</v>
      </c>
      <c r="D706" s="6">
        <v>0</v>
      </c>
      <c r="E706" s="7">
        <v>0</v>
      </c>
      <c r="F706" s="6">
        <v>0</v>
      </c>
      <c r="G706" s="7">
        <v>0</v>
      </c>
      <c r="H706" s="8">
        <v>0</v>
      </c>
      <c r="I706" s="7">
        <v>0</v>
      </c>
      <c r="J706" s="6">
        <v>0</v>
      </c>
      <c r="K706" s="7">
        <v>0</v>
      </c>
      <c r="L706" s="8">
        <v>0</v>
      </c>
      <c r="M706" s="7">
        <v>0</v>
      </c>
      <c r="N706" s="6">
        <v>0</v>
      </c>
      <c r="O706" s="7">
        <v>0</v>
      </c>
      <c r="P706" s="6">
        <v>0</v>
      </c>
      <c r="Q706" s="7">
        <v>0</v>
      </c>
      <c r="R706" s="8">
        <v>0</v>
      </c>
      <c r="S706" s="7">
        <v>0</v>
      </c>
      <c r="T706" s="6">
        <v>0</v>
      </c>
      <c r="U706" s="7">
        <v>0</v>
      </c>
      <c r="V706" s="6">
        <f>SUM(R706,P706,N706,L706,J706,H706,F706,D706, T706)</f>
        <v>0</v>
      </c>
      <c r="W706" s="7">
        <f>SUM(S706,Q706,O706,M706,K706,I706,G706,E706,U706)</f>
        <v>0</v>
      </c>
      <c r="X706" s="7">
        <f>SUM(V706:W706)</f>
        <v>0</v>
      </c>
    </row>
    <row r="707" spans="1:25" ht="26.4" x14ac:dyDescent="0.25">
      <c r="A707" s="211"/>
      <c r="B707" s="194"/>
      <c r="C707" s="26" t="s">
        <v>18</v>
      </c>
      <c r="D707" s="27">
        <v>0</v>
      </c>
      <c r="E707" s="28">
        <v>0</v>
      </c>
      <c r="F707" s="27">
        <v>0</v>
      </c>
      <c r="G707" s="28">
        <v>0</v>
      </c>
      <c r="H707" s="29">
        <v>0</v>
      </c>
      <c r="I707" s="28">
        <v>0</v>
      </c>
      <c r="J707" s="27">
        <v>0</v>
      </c>
      <c r="K707" s="28">
        <v>0</v>
      </c>
      <c r="L707" s="29">
        <v>0</v>
      </c>
      <c r="M707" s="28">
        <v>0</v>
      </c>
      <c r="N707" s="27">
        <v>0</v>
      </c>
      <c r="O707" s="28">
        <v>0</v>
      </c>
      <c r="P707" s="27">
        <v>0</v>
      </c>
      <c r="Q707" s="28">
        <v>0</v>
      </c>
      <c r="R707" s="29">
        <v>0</v>
      </c>
      <c r="S707" s="28">
        <v>0</v>
      </c>
      <c r="T707" s="27">
        <v>0</v>
      </c>
      <c r="U707" s="28">
        <v>0</v>
      </c>
      <c r="V707" s="10">
        <f>SUM(R707,P707,N707,L707,J707,H707,F707,D707, T707)</f>
        <v>0</v>
      </c>
      <c r="W707" s="11">
        <f>SUM(S707,Q707,O707,M707,K707,I707,G707,E707,U707)</f>
        <v>0</v>
      </c>
      <c r="X707" s="11">
        <f>SUM(V707:W707)</f>
        <v>0</v>
      </c>
    </row>
    <row r="708" spans="1:25" ht="13.8" thickBot="1" x14ac:dyDescent="0.3">
      <c r="A708" s="212"/>
      <c r="B708" s="195"/>
      <c r="C708" s="45" t="s">
        <v>21</v>
      </c>
      <c r="D708" s="15">
        <f>SUM(D706:D707)</f>
        <v>0</v>
      </c>
      <c r="E708" s="16">
        <f t="shared" ref="E708:U708" si="194">SUM(E706:E707)</f>
        <v>0</v>
      </c>
      <c r="F708" s="17">
        <f t="shared" si="194"/>
        <v>0</v>
      </c>
      <c r="G708" s="18">
        <f t="shared" si="194"/>
        <v>0</v>
      </c>
      <c r="H708" s="19">
        <f t="shared" si="194"/>
        <v>0</v>
      </c>
      <c r="I708" s="16">
        <f t="shared" si="194"/>
        <v>0</v>
      </c>
      <c r="J708" s="17">
        <f t="shared" si="194"/>
        <v>0</v>
      </c>
      <c r="K708" s="20">
        <f t="shared" si="194"/>
        <v>0</v>
      </c>
      <c r="L708" s="21">
        <f t="shared" si="194"/>
        <v>0</v>
      </c>
      <c r="M708" s="22">
        <f t="shared" si="194"/>
        <v>0</v>
      </c>
      <c r="N708" s="15">
        <f t="shared" si="194"/>
        <v>0</v>
      </c>
      <c r="O708" s="22">
        <f t="shared" si="194"/>
        <v>0</v>
      </c>
      <c r="P708" s="17">
        <f t="shared" si="194"/>
        <v>0</v>
      </c>
      <c r="Q708" s="20">
        <f t="shared" si="194"/>
        <v>0</v>
      </c>
      <c r="R708" s="15">
        <f t="shared" si="194"/>
        <v>0</v>
      </c>
      <c r="S708" s="16">
        <f t="shared" si="194"/>
        <v>0</v>
      </c>
      <c r="T708" s="17">
        <f t="shared" si="194"/>
        <v>0</v>
      </c>
      <c r="U708" s="20">
        <f t="shared" si="194"/>
        <v>0</v>
      </c>
      <c r="V708" s="31">
        <f>SUM(V706:V707)</f>
        <v>0</v>
      </c>
      <c r="W708" s="32">
        <f>SUM(W706:W707)</f>
        <v>0</v>
      </c>
      <c r="X708" s="33">
        <f>SUM(X706:X707)</f>
        <v>0</v>
      </c>
    </row>
    <row r="709" spans="1:25" ht="13.8" thickBot="1" x14ac:dyDescent="0.3">
      <c r="A709" s="196" t="s">
        <v>11</v>
      </c>
      <c r="B709" s="197"/>
      <c r="C709" s="197"/>
      <c r="D709" s="34">
        <f>SUM(D708,D705)</f>
        <v>0</v>
      </c>
      <c r="E709" s="35">
        <f t="shared" ref="E709:W709" si="195">SUM(E708,E705)</f>
        <v>0</v>
      </c>
      <c r="F709" s="34">
        <f t="shared" si="195"/>
        <v>0</v>
      </c>
      <c r="G709" s="35">
        <f t="shared" si="195"/>
        <v>0</v>
      </c>
      <c r="H709" s="36">
        <f t="shared" si="195"/>
        <v>0</v>
      </c>
      <c r="I709" s="35">
        <f t="shared" si="195"/>
        <v>0</v>
      </c>
      <c r="J709" s="34">
        <f t="shared" si="195"/>
        <v>0</v>
      </c>
      <c r="K709" s="35">
        <f t="shared" si="195"/>
        <v>0</v>
      </c>
      <c r="L709" s="36">
        <f t="shared" si="195"/>
        <v>0</v>
      </c>
      <c r="M709" s="35">
        <f t="shared" si="195"/>
        <v>0</v>
      </c>
      <c r="N709" s="34">
        <f t="shared" si="195"/>
        <v>0</v>
      </c>
      <c r="O709" s="35">
        <f t="shared" si="195"/>
        <v>0</v>
      </c>
      <c r="P709" s="34">
        <f t="shared" si="195"/>
        <v>0</v>
      </c>
      <c r="Q709" s="35">
        <f t="shared" si="195"/>
        <v>0</v>
      </c>
      <c r="R709" s="36">
        <f t="shared" si="195"/>
        <v>0</v>
      </c>
      <c r="S709" s="35">
        <f t="shared" si="195"/>
        <v>0</v>
      </c>
      <c r="T709" s="34">
        <f t="shared" si="195"/>
        <v>0</v>
      </c>
      <c r="U709" s="35">
        <f t="shared" si="195"/>
        <v>0</v>
      </c>
      <c r="V709" s="34">
        <f t="shared" si="195"/>
        <v>0</v>
      </c>
      <c r="W709" s="35">
        <f t="shared" si="195"/>
        <v>0</v>
      </c>
      <c r="X709" s="35">
        <f>SUM(X708,X705)</f>
        <v>0</v>
      </c>
    </row>
    <row r="710" spans="1:25" ht="26.4" x14ac:dyDescent="0.25">
      <c r="A710" s="238" t="s">
        <v>147</v>
      </c>
      <c r="B710" s="190" t="s">
        <v>16</v>
      </c>
      <c r="C710" s="5" t="s">
        <v>17</v>
      </c>
      <c r="D710" s="6">
        <v>0</v>
      </c>
      <c r="E710" s="7">
        <v>0</v>
      </c>
      <c r="F710" s="8">
        <v>0</v>
      </c>
      <c r="G710" s="155">
        <v>0</v>
      </c>
      <c r="H710" s="6">
        <v>0</v>
      </c>
      <c r="I710" s="7">
        <v>0</v>
      </c>
      <c r="J710" s="8">
        <v>0</v>
      </c>
      <c r="K710" s="155">
        <v>0</v>
      </c>
      <c r="L710" s="6">
        <v>0</v>
      </c>
      <c r="M710" s="7">
        <v>0</v>
      </c>
      <c r="N710" s="8">
        <v>0</v>
      </c>
      <c r="O710" s="155">
        <v>0</v>
      </c>
      <c r="P710" s="6">
        <v>0</v>
      </c>
      <c r="Q710" s="7">
        <v>0</v>
      </c>
      <c r="R710" s="8">
        <v>0</v>
      </c>
      <c r="S710" s="155">
        <v>0</v>
      </c>
      <c r="T710" s="6">
        <v>0</v>
      </c>
      <c r="U710" s="7">
        <v>0</v>
      </c>
      <c r="V710" s="6">
        <f>SUM(R710,P710,N710,L710,J710,H710,F710,D710,T710)</f>
        <v>0</v>
      </c>
      <c r="W710" s="7">
        <f t="shared" ref="W710:W712" si="196">SUM(S710,Q710,O710,M710,K710,I710,G710,E710,U710)</f>
        <v>0</v>
      </c>
      <c r="X710" s="7">
        <f>SUM(V710:W710)</f>
        <v>0</v>
      </c>
    </row>
    <row r="711" spans="1:25" ht="26.4" x14ac:dyDescent="0.25">
      <c r="A711" s="239"/>
      <c r="B711" s="191"/>
      <c r="C711" s="9" t="s">
        <v>18</v>
      </c>
      <c r="D711" s="10">
        <v>0</v>
      </c>
      <c r="E711" s="11">
        <v>0</v>
      </c>
      <c r="F711" s="12">
        <v>0</v>
      </c>
      <c r="G711" s="13">
        <v>0</v>
      </c>
      <c r="H711" s="10">
        <v>0</v>
      </c>
      <c r="I711" s="11">
        <v>0</v>
      </c>
      <c r="J711" s="12">
        <v>0</v>
      </c>
      <c r="K711" s="13">
        <v>0</v>
      </c>
      <c r="L711" s="10">
        <v>0</v>
      </c>
      <c r="M711" s="11">
        <v>0</v>
      </c>
      <c r="N711" s="12">
        <v>0</v>
      </c>
      <c r="O711" s="13">
        <v>0</v>
      </c>
      <c r="P711" s="10">
        <v>0</v>
      </c>
      <c r="Q711" s="11">
        <v>0</v>
      </c>
      <c r="R711" s="12">
        <v>0</v>
      </c>
      <c r="S711" s="13">
        <v>0</v>
      </c>
      <c r="T711" s="10">
        <v>0</v>
      </c>
      <c r="U711" s="11">
        <v>0</v>
      </c>
      <c r="V711" s="10">
        <f>SUM(R711,P711,N711,L711,J711,H711,F711,D711,T711)</f>
        <v>0</v>
      </c>
      <c r="W711" s="11">
        <f t="shared" si="196"/>
        <v>0</v>
      </c>
      <c r="X711" s="11">
        <f>SUM(V711:W711)</f>
        <v>0</v>
      </c>
    </row>
    <row r="712" spans="1:25" ht="26.4" x14ac:dyDescent="0.25">
      <c r="A712" s="239"/>
      <c r="B712" s="191"/>
      <c r="C712" s="156" t="s">
        <v>7</v>
      </c>
      <c r="D712" s="10">
        <v>0</v>
      </c>
      <c r="E712" s="11">
        <v>1</v>
      </c>
      <c r="F712" s="12">
        <v>0</v>
      </c>
      <c r="G712" s="13">
        <v>0</v>
      </c>
      <c r="H712" s="10">
        <v>0</v>
      </c>
      <c r="I712" s="11">
        <v>0</v>
      </c>
      <c r="J712" s="12">
        <v>0</v>
      </c>
      <c r="K712" s="13">
        <v>0</v>
      </c>
      <c r="L712" s="10">
        <v>0</v>
      </c>
      <c r="M712" s="11">
        <v>0</v>
      </c>
      <c r="N712" s="12">
        <v>0</v>
      </c>
      <c r="O712" s="13">
        <v>0</v>
      </c>
      <c r="P712" s="10">
        <v>0</v>
      </c>
      <c r="Q712" s="11">
        <v>0</v>
      </c>
      <c r="R712" s="12">
        <v>0</v>
      </c>
      <c r="S712" s="13">
        <v>0</v>
      </c>
      <c r="T712" s="10">
        <v>0</v>
      </c>
      <c r="U712" s="11">
        <v>0</v>
      </c>
      <c r="V712" s="10">
        <f>SUM(R712,P712,N712,L712,J712,H712,F712,D712,T712)</f>
        <v>0</v>
      </c>
      <c r="W712" s="11">
        <f t="shared" si="196"/>
        <v>1</v>
      </c>
      <c r="X712" s="157">
        <f>SUM(V712:W712)</f>
        <v>1</v>
      </c>
    </row>
    <row r="713" spans="1:25" ht="13.8" thickBot="1" x14ac:dyDescent="0.3">
      <c r="A713" s="239"/>
      <c r="B713" s="192"/>
      <c r="C713" s="158" t="s">
        <v>19</v>
      </c>
      <c r="D713" s="23">
        <f>SUM(D710:D712)</f>
        <v>0</v>
      </c>
      <c r="E713" s="24">
        <f t="shared" ref="E713:U713" si="197">SUM(E710:E712)</f>
        <v>1</v>
      </c>
      <c r="F713" s="159">
        <f t="shared" si="197"/>
        <v>0</v>
      </c>
      <c r="G713" s="160">
        <f t="shared" si="197"/>
        <v>0</v>
      </c>
      <c r="H713" s="161">
        <f t="shared" si="197"/>
        <v>0</v>
      </c>
      <c r="I713" s="24">
        <f t="shared" si="197"/>
        <v>0</v>
      </c>
      <c r="J713" s="159">
        <f t="shared" si="197"/>
        <v>0</v>
      </c>
      <c r="K713" s="162">
        <f t="shared" si="197"/>
        <v>0</v>
      </c>
      <c r="L713" s="161">
        <f t="shared" si="197"/>
        <v>0</v>
      </c>
      <c r="M713" s="24">
        <f t="shared" si="197"/>
        <v>0</v>
      </c>
      <c r="N713" s="163">
        <f t="shared" si="197"/>
        <v>0</v>
      </c>
      <c r="O713" s="160">
        <f t="shared" si="197"/>
        <v>0</v>
      </c>
      <c r="P713" s="161">
        <f t="shared" si="197"/>
        <v>0</v>
      </c>
      <c r="Q713" s="24">
        <f t="shared" si="197"/>
        <v>0</v>
      </c>
      <c r="R713" s="163">
        <f t="shared" si="197"/>
        <v>0</v>
      </c>
      <c r="S713" s="162">
        <f t="shared" si="197"/>
        <v>0</v>
      </c>
      <c r="T713" s="161">
        <f t="shared" si="197"/>
        <v>0</v>
      </c>
      <c r="U713" s="24">
        <f t="shared" si="197"/>
        <v>0</v>
      </c>
      <c r="V713" s="23">
        <f>SUM(V710:V712)</f>
        <v>0</v>
      </c>
      <c r="W713" s="24">
        <f>SUM(W710:W712)</f>
        <v>1</v>
      </c>
      <c r="X713" s="25">
        <f>SUM(X710:X712)</f>
        <v>1</v>
      </c>
    </row>
    <row r="714" spans="1:25" ht="26.4" x14ac:dyDescent="0.25">
      <c r="A714" s="239"/>
      <c r="B714" s="193" t="s">
        <v>20</v>
      </c>
      <c r="C714" s="5" t="s">
        <v>17</v>
      </c>
      <c r="D714" s="6">
        <v>0</v>
      </c>
      <c r="E714" s="7">
        <v>0</v>
      </c>
      <c r="F714" s="8">
        <v>0</v>
      </c>
      <c r="G714" s="155">
        <v>0</v>
      </c>
      <c r="H714" s="6">
        <v>0</v>
      </c>
      <c r="I714" s="7">
        <v>0</v>
      </c>
      <c r="J714" s="8">
        <v>0</v>
      </c>
      <c r="K714" s="155">
        <v>0</v>
      </c>
      <c r="L714" s="6">
        <v>0</v>
      </c>
      <c r="M714" s="7">
        <v>0</v>
      </c>
      <c r="N714" s="8">
        <v>0</v>
      </c>
      <c r="O714" s="155">
        <v>0</v>
      </c>
      <c r="P714" s="6">
        <v>0</v>
      </c>
      <c r="Q714" s="7">
        <v>0</v>
      </c>
      <c r="R714" s="8">
        <v>0</v>
      </c>
      <c r="S714" s="155">
        <v>0</v>
      </c>
      <c r="T714" s="6">
        <v>0</v>
      </c>
      <c r="U714" s="7">
        <v>0</v>
      </c>
      <c r="V714" s="6">
        <f>SUM(R714,P714,N714,L714,J714,H714,F714,D714,T714)</f>
        <v>0</v>
      </c>
      <c r="W714" s="7">
        <f t="shared" ref="W714:W715" si="198">SUM(S714,Q714,O714,M714,K714,I714,G714,E714,U714)</f>
        <v>0</v>
      </c>
      <c r="X714" s="7">
        <f>SUM(V714:W714)</f>
        <v>0</v>
      </c>
    </row>
    <row r="715" spans="1:25" ht="26.4" x14ac:dyDescent="0.25">
      <c r="A715" s="239"/>
      <c r="B715" s="194"/>
      <c r="C715" s="9" t="s">
        <v>18</v>
      </c>
      <c r="D715" s="10">
        <v>0</v>
      </c>
      <c r="E715" s="11">
        <v>0</v>
      </c>
      <c r="F715" s="12">
        <v>0</v>
      </c>
      <c r="G715" s="13">
        <v>0</v>
      </c>
      <c r="H715" s="10">
        <v>0</v>
      </c>
      <c r="I715" s="11">
        <v>0</v>
      </c>
      <c r="J715" s="12">
        <v>0</v>
      </c>
      <c r="K715" s="13">
        <v>0</v>
      </c>
      <c r="L715" s="10">
        <v>0</v>
      </c>
      <c r="M715" s="11">
        <v>0</v>
      </c>
      <c r="N715" s="12">
        <v>0</v>
      </c>
      <c r="O715" s="13">
        <v>0</v>
      </c>
      <c r="P715" s="10">
        <v>0</v>
      </c>
      <c r="Q715" s="11">
        <v>0</v>
      </c>
      <c r="R715" s="12">
        <v>0</v>
      </c>
      <c r="S715" s="13">
        <v>0</v>
      </c>
      <c r="T715" s="10">
        <v>0</v>
      </c>
      <c r="U715" s="11">
        <v>0</v>
      </c>
      <c r="V715" s="10">
        <f>SUM(R715,P715,N715,L715,J715,H715,F715,D715,T715)</f>
        <v>0</v>
      </c>
      <c r="W715" s="11">
        <f t="shared" si="198"/>
        <v>0</v>
      </c>
      <c r="X715" s="11">
        <f>SUM(V715:W715)</f>
        <v>0</v>
      </c>
    </row>
    <row r="716" spans="1:25" ht="26.4" x14ac:dyDescent="0.25">
      <c r="A716" s="239"/>
      <c r="B716" s="194"/>
      <c r="C716" s="156" t="s">
        <v>7</v>
      </c>
      <c r="D716" s="10">
        <v>2</v>
      </c>
      <c r="E716" s="11">
        <v>3</v>
      </c>
      <c r="F716" s="12">
        <v>0</v>
      </c>
      <c r="G716" s="13">
        <v>0</v>
      </c>
      <c r="H716" s="10">
        <v>0</v>
      </c>
      <c r="I716" s="11">
        <v>1</v>
      </c>
      <c r="J716" s="12">
        <v>0</v>
      </c>
      <c r="K716" s="13">
        <v>0</v>
      </c>
      <c r="L716" s="10">
        <v>0</v>
      </c>
      <c r="M716" s="11">
        <v>1</v>
      </c>
      <c r="N716" s="12">
        <v>0</v>
      </c>
      <c r="O716" s="13">
        <v>0</v>
      </c>
      <c r="P716" s="10">
        <v>0</v>
      </c>
      <c r="Q716" s="11">
        <v>0</v>
      </c>
      <c r="R716" s="12">
        <v>2</v>
      </c>
      <c r="S716" s="13">
        <v>0</v>
      </c>
      <c r="T716" s="10">
        <v>0</v>
      </c>
      <c r="U716" s="11">
        <v>0</v>
      </c>
      <c r="V716" s="10">
        <f>SUM(R716,P716,N716,L716,J716,H716,F716,D716,T716)</f>
        <v>4</v>
      </c>
      <c r="W716" s="11">
        <f>SUM(S716,Q716,O716,M716,K716,I716,G716,E716,U716)</f>
        <v>5</v>
      </c>
      <c r="X716" s="157">
        <f>SUM(V716:W716)</f>
        <v>9</v>
      </c>
    </row>
    <row r="717" spans="1:25" ht="13.8" thickBot="1" x14ac:dyDescent="0.3">
      <c r="A717" s="240"/>
      <c r="B717" s="195"/>
      <c r="C717" s="164" t="s">
        <v>21</v>
      </c>
      <c r="D717" s="31">
        <f t="shared" ref="D717:W717" si="199">SUM(D714:D716)</f>
        <v>2</v>
      </c>
      <c r="E717" s="32">
        <f t="shared" si="199"/>
        <v>3</v>
      </c>
      <c r="F717" s="165">
        <f t="shared" si="199"/>
        <v>0</v>
      </c>
      <c r="G717" s="166">
        <f t="shared" si="199"/>
        <v>0</v>
      </c>
      <c r="H717" s="167">
        <f t="shared" si="199"/>
        <v>0</v>
      </c>
      <c r="I717" s="32">
        <f t="shared" si="199"/>
        <v>1</v>
      </c>
      <c r="J717" s="165">
        <f t="shared" si="199"/>
        <v>0</v>
      </c>
      <c r="K717" s="168">
        <f t="shared" si="199"/>
        <v>0</v>
      </c>
      <c r="L717" s="167">
        <f t="shared" si="199"/>
        <v>0</v>
      </c>
      <c r="M717" s="32">
        <f t="shared" si="199"/>
        <v>1</v>
      </c>
      <c r="N717" s="169">
        <f t="shared" si="199"/>
        <v>0</v>
      </c>
      <c r="O717" s="166">
        <f t="shared" si="199"/>
        <v>0</v>
      </c>
      <c r="P717" s="167">
        <f t="shared" si="199"/>
        <v>0</v>
      </c>
      <c r="Q717" s="32">
        <f t="shared" si="199"/>
        <v>0</v>
      </c>
      <c r="R717" s="169">
        <f t="shared" si="199"/>
        <v>2</v>
      </c>
      <c r="S717" s="168">
        <f t="shared" si="199"/>
        <v>0</v>
      </c>
      <c r="T717" s="167">
        <f t="shared" si="199"/>
        <v>0</v>
      </c>
      <c r="U717" s="32">
        <f t="shared" si="199"/>
        <v>0</v>
      </c>
      <c r="V717" s="31">
        <f>SUM(V714:V716)</f>
        <v>4</v>
      </c>
      <c r="W717" s="32">
        <f t="shared" si="199"/>
        <v>5</v>
      </c>
      <c r="X717" s="33">
        <f>SUM(X714:X716)</f>
        <v>9</v>
      </c>
    </row>
    <row r="718" spans="1:25" ht="13.8" thickBot="1" x14ac:dyDescent="0.3">
      <c r="A718" s="196" t="s">
        <v>11</v>
      </c>
      <c r="B718" s="197"/>
      <c r="C718" s="197"/>
      <c r="D718" s="34">
        <f t="shared" ref="D718:T718" si="200">SUM(D717,D713)</f>
        <v>2</v>
      </c>
      <c r="E718" s="35">
        <f t="shared" si="200"/>
        <v>4</v>
      </c>
      <c r="F718" s="36">
        <f t="shared" si="200"/>
        <v>0</v>
      </c>
      <c r="G718" s="170">
        <f t="shared" si="200"/>
        <v>0</v>
      </c>
      <c r="H718" s="34">
        <f t="shared" si="200"/>
        <v>0</v>
      </c>
      <c r="I718" s="35">
        <f t="shared" si="200"/>
        <v>1</v>
      </c>
      <c r="J718" s="36">
        <f t="shared" si="200"/>
        <v>0</v>
      </c>
      <c r="K718" s="170">
        <f t="shared" si="200"/>
        <v>0</v>
      </c>
      <c r="L718" s="34">
        <f t="shared" si="200"/>
        <v>0</v>
      </c>
      <c r="M718" s="35">
        <f t="shared" si="200"/>
        <v>1</v>
      </c>
      <c r="N718" s="36">
        <f t="shared" si="200"/>
        <v>0</v>
      </c>
      <c r="O718" s="170">
        <f t="shared" si="200"/>
        <v>0</v>
      </c>
      <c r="P718" s="34">
        <f t="shared" si="200"/>
        <v>0</v>
      </c>
      <c r="Q718" s="35">
        <f t="shared" si="200"/>
        <v>0</v>
      </c>
      <c r="R718" s="36">
        <f t="shared" si="200"/>
        <v>2</v>
      </c>
      <c r="S718" s="170">
        <f t="shared" si="200"/>
        <v>0</v>
      </c>
      <c r="T718" s="34">
        <f t="shared" si="200"/>
        <v>0</v>
      </c>
      <c r="U718" s="35">
        <f>SUM(U717,U713)</f>
        <v>0</v>
      </c>
      <c r="V718" s="34">
        <f>SUM(V717,V713)</f>
        <v>4</v>
      </c>
      <c r="W718" s="35">
        <f>SUM(W717,W713)</f>
        <v>6</v>
      </c>
      <c r="X718" s="35">
        <f>SUM(X717,X713)</f>
        <v>10</v>
      </c>
    </row>
    <row r="720" spans="1:25" ht="16.2" thickBot="1" x14ac:dyDescent="0.35">
      <c r="C720" s="171" t="s">
        <v>121</v>
      </c>
      <c r="D720" s="119">
        <f t="shared" ref="D720:W720" si="201">SUM(D709,D698,D493,D460,D718,D676,D643,D588,D511,D482,D449,D577,D687,D665,D654,D632,D621,D599,D610,D566,D555,D544,D533,D522,D504,D471)</f>
        <v>143</v>
      </c>
      <c r="E720" s="119">
        <f t="shared" si="201"/>
        <v>295</v>
      </c>
      <c r="F720" s="119">
        <f t="shared" si="201"/>
        <v>0</v>
      </c>
      <c r="G720" s="119">
        <f t="shared" si="201"/>
        <v>0</v>
      </c>
      <c r="H720" s="119">
        <f t="shared" si="201"/>
        <v>8</v>
      </c>
      <c r="I720" s="119">
        <f t="shared" si="201"/>
        <v>6</v>
      </c>
      <c r="J720" s="119">
        <f t="shared" si="201"/>
        <v>0</v>
      </c>
      <c r="K720" s="119">
        <f t="shared" si="201"/>
        <v>0</v>
      </c>
      <c r="L720" s="119">
        <f t="shared" si="201"/>
        <v>13</v>
      </c>
      <c r="M720" s="119">
        <f t="shared" si="201"/>
        <v>36</v>
      </c>
      <c r="N720" s="119">
        <f t="shared" si="201"/>
        <v>5</v>
      </c>
      <c r="O720" s="119">
        <f t="shared" si="201"/>
        <v>13</v>
      </c>
      <c r="P720" s="119">
        <f t="shared" si="201"/>
        <v>7</v>
      </c>
      <c r="Q720" s="119">
        <f t="shared" si="201"/>
        <v>13</v>
      </c>
      <c r="R720" s="119">
        <f t="shared" si="201"/>
        <v>153</v>
      </c>
      <c r="S720" s="119">
        <f t="shared" si="201"/>
        <v>124</v>
      </c>
      <c r="T720" s="119">
        <f t="shared" si="201"/>
        <v>2</v>
      </c>
      <c r="U720" s="119">
        <f t="shared" si="201"/>
        <v>1</v>
      </c>
      <c r="V720" s="119">
        <f t="shared" si="201"/>
        <v>331</v>
      </c>
      <c r="W720" s="119">
        <f t="shared" si="201"/>
        <v>488</v>
      </c>
      <c r="X720" s="186">
        <f>SUM(X709,X698,X493,X460,X718,X676,X643,X588,X511,X482,X449,X577,X687,X665,X654,X632,X621,X599,X610,X566,X555,X544,X533,X522,X504,X471)</f>
        <v>819</v>
      </c>
      <c r="Y720" s="66"/>
    </row>
    <row r="721" spans="1:24" x14ac:dyDescent="0.25">
      <c r="X721" s="172"/>
    </row>
    <row r="722" spans="1:24" ht="13.8" thickBot="1" x14ac:dyDescent="0.3">
      <c r="X722" s="172"/>
    </row>
    <row r="723" spans="1:24" ht="15" customHeight="1" x14ac:dyDescent="0.25">
      <c r="A723" s="198" t="s">
        <v>122</v>
      </c>
      <c r="B723" s="199"/>
      <c r="C723" s="199"/>
      <c r="D723" s="200" t="s">
        <v>0</v>
      </c>
      <c r="E723" s="200"/>
      <c r="F723" s="200" t="s">
        <v>1</v>
      </c>
      <c r="G723" s="200"/>
      <c r="H723" s="200" t="s">
        <v>2</v>
      </c>
      <c r="I723" s="200"/>
      <c r="J723" s="200" t="s">
        <v>9</v>
      </c>
      <c r="K723" s="200"/>
      <c r="L723" s="200" t="s">
        <v>3</v>
      </c>
      <c r="M723" s="200"/>
      <c r="N723" s="200" t="s">
        <v>10</v>
      </c>
      <c r="O723" s="200"/>
      <c r="P723" s="200" t="s">
        <v>4</v>
      </c>
      <c r="Q723" s="200"/>
      <c r="R723" s="200" t="s">
        <v>5</v>
      </c>
      <c r="S723" s="200"/>
      <c r="T723" s="200" t="s">
        <v>6</v>
      </c>
      <c r="U723" s="200"/>
      <c r="V723" s="200" t="s">
        <v>11</v>
      </c>
      <c r="W723" s="200"/>
      <c r="X723" s="202" t="s">
        <v>12</v>
      </c>
    </row>
    <row r="724" spans="1:24" ht="13.5" customHeight="1" thickBot="1" x14ac:dyDescent="0.3">
      <c r="A724" s="205" t="s">
        <v>138</v>
      </c>
      <c r="B724" s="206"/>
      <c r="C724" s="206"/>
      <c r="D724" s="201"/>
      <c r="E724" s="201"/>
      <c r="F724" s="201"/>
      <c r="G724" s="201"/>
      <c r="H724" s="201"/>
      <c r="I724" s="201"/>
      <c r="J724" s="201"/>
      <c r="K724" s="201"/>
      <c r="L724" s="201"/>
      <c r="M724" s="201"/>
      <c r="N724" s="201"/>
      <c r="O724" s="201"/>
      <c r="P724" s="201"/>
      <c r="Q724" s="201"/>
      <c r="R724" s="201"/>
      <c r="S724" s="201"/>
      <c r="T724" s="201"/>
      <c r="U724" s="201"/>
      <c r="V724" s="201"/>
      <c r="W724" s="201"/>
      <c r="X724" s="203"/>
    </row>
    <row r="725" spans="1:24" ht="16.5" customHeight="1" thickBot="1" x14ac:dyDescent="0.3">
      <c r="A725" s="207" t="s">
        <v>123</v>
      </c>
      <c r="B725" s="208"/>
      <c r="C725" s="209"/>
      <c r="D725" s="3" t="s">
        <v>13</v>
      </c>
      <c r="E725" s="4" t="s">
        <v>14</v>
      </c>
      <c r="F725" s="3" t="s">
        <v>13</v>
      </c>
      <c r="G725" s="4" t="s">
        <v>14</v>
      </c>
      <c r="H725" s="3" t="s">
        <v>13</v>
      </c>
      <c r="I725" s="4" t="s">
        <v>14</v>
      </c>
      <c r="J725" s="3" t="s">
        <v>13</v>
      </c>
      <c r="K725" s="4" t="s">
        <v>14</v>
      </c>
      <c r="L725" s="184" t="s">
        <v>13</v>
      </c>
      <c r="M725" s="4" t="s">
        <v>14</v>
      </c>
      <c r="N725" s="3" t="s">
        <v>13</v>
      </c>
      <c r="O725" s="4" t="s">
        <v>14</v>
      </c>
      <c r="P725" s="3" t="s">
        <v>13</v>
      </c>
      <c r="Q725" s="4" t="s">
        <v>14</v>
      </c>
      <c r="R725" s="3" t="s">
        <v>13</v>
      </c>
      <c r="S725" s="4" t="s">
        <v>14</v>
      </c>
      <c r="T725" s="3" t="s">
        <v>13</v>
      </c>
      <c r="U725" s="185" t="s">
        <v>14</v>
      </c>
      <c r="V725" s="3" t="s">
        <v>13</v>
      </c>
      <c r="W725" s="4" t="s">
        <v>14</v>
      </c>
      <c r="X725" s="204"/>
    </row>
    <row r="726" spans="1:24" ht="27" customHeight="1" x14ac:dyDescent="0.25">
      <c r="A726" s="235" t="s">
        <v>124</v>
      </c>
      <c r="B726" s="190" t="s">
        <v>16</v>
      </c>
      <c r="C726" s="5" t="s">
        <v>17</v>
      </c>
      <c r="D726" s="6">
        <f>SUM(D703,D692,D487,D153,D65,D43,D670,D637,D582,D443,D329,D263,D230,D593,D6,D197,,D710,D571,D681,D659,D648,D252,D120,D626,D505,D615,D604,D560,D549,D538,D527,D516,D498,D465,D454,D428,D417,D406,D395,D384,D373,D362,D351,D340,D318,D307,D296,D274,D285,D241,D219,D208,D186,D175,D142,D131,D109,D98,D87,D76,D54,D32,D21,D476,D164,)</f>
        <v>71</v>
      </c>
      <c r="E726" s="7">
        <f t="shared" ref="E726:U726" si="202">SUM(E703,E692,E487,E153,E65,E43,E670,E637,E582,E443,E329,E263,E230,E593,E6,E197,,E710,E571,E681,E659,E648,E252,E120,E626,E505,E615,E604,E560,E549,E538,E527,E516,E498,E465,E454,E428,E417,E406,E395,E384,E373,E362,E351,E340,E318,E307,E296,E274,E285,E241,E219,E208,E186,E175,E142,E131,E109,E98,E87,E76,E54,E32,E21,E476,E164,)</f>
        <v>177</v>
      </c>
      <c r="F726" s="8">
        <f t="shared" si="202"/>
        <v>0</v>
      </c>
      <c r="G726" s="155">
        <f t="shared" si="202"/>
        <v>0</v>
      </c>
      <c r="H726" s="6">
        <f t="shared" si="202"/>
        <v>2</v>
      </c>
      <c r="I726" s="7">
        <f t="shared" si="202"/>
        <v>3</v>
      </c>
      <c r="J726" s="8">
        <f t="shared" si="202"/>
        <v>0</v>
      </c>
      <c r="K726" s="155">
        <f t="shared" si="202"/>
        <v>1</v>
      </c>
      <c r="L726" s="6">
        <f t="shared" si="202"/>
        <v>8</v>
      </c>
      <c r="M726" s="7">
        <f t="shared" si="202"/>
        <v>5</v>
      </c>
      <c r="N726" s="8">
        <f t="shared" si="202"/>
        <v>4</v>
      </c>
      <c r="O726" s="155">
        <f t="shared" si="202"/>
        <v>12</v>
      </c>
      <c r="P726" s="6">
        <f t="shared" si="202"/>
        <v>4</v>
      </c>
      <c r="Q726" s="7">
        <f t="shared" si="202"/>
        <v>9</v>
      </c>
      <c r="R726" s="8">
        <f t="shared" si="202"/>
        <v>36</v>
      </c>
      <c r="S726" s="155">
        <f t="shared" si="202"/>
        <v>29</v>
      </c>
      <c r="T726" s="6">
        <f t="shared" si="202"/>
        <v>0</v>
      </c>
      <c r="U726" s="7">
        <f t="shared" si="202"/>
        <v>1</v>
      </c>
      <c r="V726" s="6">
        <f>SUM(R726,P726,N726,L726,J726,H726,F726,D726, T726)</f>
        <v>125</v>
      </c>
      <c r="W726" s="7">
        <f>SUM(S726,Q726,O726,M726,K726,I726,G726,E726,U726)</f>
        <v>237</v>
      </c>
      <c r="X726" s="7">
        <f>SUM(V726:W726)</f>
        <v>362</v>
      </c>
    </row>
    <row r="727" spans="1:24" ht="27" customHeight="1" x14ac:dyDescent="0.25">
      <c r="A727" s="236"/>
      <c r="B727" s="191"/>
      <c r="C727" s="9" t="s">
        <v>18</v>
      </c>
      <c r="D727" s="10">
        <f>SUM(D704,D693,D488,D154,D66,D44,D671,D638,D583,D444,D330,D264,D231,D594,D7,D198,,D711,D572,D682,D660,D649,D253,D121,D627,D506,D616,D605,D561,D550,D539,D528,D517,D499,D466,D455,D429,D418,D407,D396,D385,D374,D363,D352,D341,D319,D308,D297,D275,D286,D242,D220,D209,D187,D176,D143,D132,D110,D99,D88,D77,D55,D33,D22,D477,D165,)</f>
        <v>132</v>
      </c>
      <c r="E727" s="11">
        <f t="shared" ref="E727:U727" si="203">SUM(E704,E693,E488,E154,E66,E44,E671,E638,E583,E444,E330,E264,E231,E594,E7,E198,,E711,E572,E682,E660,E649,E253,E121,E627,E506,E616,E605,E561,E550,E539,E528,E517,E499,E466,E455,E429,E418,E407,E396,E385,E374,E363,E352,E341,E319,E308,E297,E275,E286,E242,E220,E209,E187,E176,E143,E132,E110,E99,E88,E77,E55,E33,E22,E477,E165,)</f>
        <v>320</v>
      </c>
      <c r="F727" s="12">
        <f t="shared" si="203"/>
        <v>1</v>
      </c>
      <c r="G727" s="13">
        <f t="shared" si="203"/>
        <v>0</v>
      </c>
      <c r="H727" s="10">
        <f t="shared" si="203"/>
        <v>7</v>
      </c>
      <c r="I727" s="11">
        <f t="shared" si="203"/>
        <v>3</v>
      </c>
      <c r="J727" s="12">
        <f t="shared" si="203"/>
        <v>0</v>
      </c>
      <c r="K727" s="13">
        <f t="shared" si="203"/>
        <v>0</v>
      </c>
      <c r="L727" s="10">
        <f t="shared" si="203"/>
        <v>15</v>
      </c>
      <c r="M727" s="11">
        <f t="shared" si="203"/>
        <v>28</v>
      </c>
      <c r="N727" s="12">
        <f t="shared" si="203"/>
        <v>6</v>
      </c>
      <c r="O727" s="13">
        <f t="shared" si="203"/>
        <v>12</v>
      </c>
      <c r="P727" s="10">
        <f t="shared" si="203"/>
        <v>12</v>
      </c>
      <c r="Q727" s="11">
        <f t="shared" si="203"/>
        <v>14</v>
      </c>
      <c r="R727" s="12">
        <f t="shared" si="203"/>
        <v>181</v>
      </c>
      <c r="S727" s="13">
        <f t="shared" si="203"/>
        <v>138</v>
      </c>
      <c r="T727" s="10">
        <f t="shared" si="203"/>
        <v>0</v>
      </c>
      <c r="U727" s="11">
        <f t="shared" si="203"/>
        <v>1</v>
      </c>
      <c r="V727" s="10">
        <f>SUM(R727,P727,N727,L727,J727,H727,F727,D727, T727)</f>
        <v>354</v>
      </c>
      <c r="W727" s="11">
        <f>SUM(S727,Q727,O727,M727,K727,I727,G727,E727,U727)</f>
        <v>516</v>
      </c>
      <c r="X727" s="11">
        <f>SUM(V727:W727)</f>
        <v>870</v>
      </c>
    </row>
    <row r="728" spans="1:24" ht="27" customHeight="1" x14ac:dyDescent="0.25">
      <c r="A728" s="236"/>
      <c r="B728" s="191"/>
      <c r="C728" s="156" t="s">
        <v>7</v>
      </c>
      <c r="D728" s="10">
        <f t="shared" ref="D728:U728" si="204">SUM(D712)</f>
        <v>0</v>
      </c>
      <c r="E728" s="11">
        <f t="shared" si="204"/>
        <v>1</v>
      </c>
      <c r="F728" s="12">
        <f t="shared" si="204"/>
        <v>0</v>
      </c>
      <c r="G728" s="13">
        <f t="shared" si="204"/>
        <v>0</v>
      </c>
      <c r="H728" s="10">
        <f t="shared" si="204"/>
        <v>0</v>
      </c>
      <c r="I728" s="11">
        <f t="shared" si="204"/>
        <v>0</v>
      </c>
      <c r="J728" s="12">
        <f t="shared" si="204"/>
        <v>0</v>
      </c>
      <c r="K728" s="13">
        <f t="shared" si="204"/>
        <v>0</v>
      </c>
      <c r="L728" s="10">
        <f t="shared" si="204"/>
        <v>0</v>
      </c>
      <c r="M728" s="11">
        <f t="shared" si="204"/>
        <v>0</v>
      </c>
      <c r="N728" s="12">
        <f t="shared" si="204"/>
        <v>0</v>
      </c>
      <c r="O728" s="13">
        <f t="shared" si="204"/>
        <v>0</v>
      </c>
      <c r="P728" s="10">
        <f t="shared" si="204"/>
        <v>0</v>
      </c>
      <c r="Q728" s="11">
        <f t="shared" si="204"/>
        <v>0</v>
      </c>
      <c r="R728" s="12">
        <f t="shared" si="204"/>
        <v>0</v>
      </c>
      <c r="S728" s="13">
        <f t="shared" si="204"/>
        <v>0</v>
      </c>
      <c r="T728" s="10">
        <f t="shared" si="204"/>
        <v>0</v>
      </c>
      <c r="U728" s="11">
        <f t="shared" si="204"/>
        <v>0</v>
      </c>
      <c r="V728" s="50">
        <f>SUM(R728,P728,N728,L728,J728,H728,F728,D728, T728)</f>
        <v>0</v>
      </c>
      <c r="W728" s="51">
        <f>SUM(S728,Q728,O728,M728,K728,I728,G728,E728,U728)</f>
        <v>1</v>
      </c>
      <c r="X728" s="173">
        <f>SUM(V728:W728)</f>
        <v>1</v>
      </c>
    </row>
    <row r="729" spans="1:24" ht="15" customHeight="1" thickBot="1" x14ac:dyDescent="0.3">
      <c r="A729" s="236"/>
      <c r="B729" s="192"/>
      <c r="C729" s="14" t="s">
        <v>19</v>
      </c>
      <c r="D729" s="15">
        <f>SUM(D726:D728)</f>
        <v>203</v>
      </c>
      <c r="E729" s="16">
        <f t="shared" ref="E729:W729" si="205">SUM(E726:E728)</f>
        <v>498</v>
      </c>
      <c r="F729" s="17">
        <f t="shared" si="205"/>
        <v>1</v>
      </c>
      <c r="G729" s="18">
        <f t="shared" si="205"/>
        <v>0</v>
      </c>
      <c r="H729" s="19">
        <f t="shared" si="205"/>
        <v>9</v>
      </c>
      <c r="I729" s="16">
        <f t="shared" si="205"/>
        <v>6</v>
      </c>
      <c r="J729" s="17">
        <f t="shared" si="205"/>
        <v>0</v>
      </c>
      <c r="K729" s="20">
        <f t="shared" si="205"/>
        <v>1</v>
      </c>
      <c r="L729" s="21">
        <f t="shared" si="205"/>
        <v>23</v>
      </c>
      <c r="M729" s="22">
        <f t="shared" si="205"/>
        <v>33</v>
      </c>
      <c r="N729" s="15">
        <f t="shared" si="205"/>
        <v>10</v>
      </c>
      <c r="O729" s="22">
        <f t="shared" si="205"/>
        <v>24</v>
      </c>
      <c r="P729" s="19">
        <f t="shared" si="205"/>
        <v>16</v>
      </c>
      <c r="Q729" s="16">
        <f t="shared" si="205"/>
        <v>23</v>
      </c>
      <c r="R729" s="174">
        <f t="shared" si="205"/>
        <v>217</v>
      </c>
      <c r="S729" s="16">
        <f t="shared" si="205"/>
        <v>167</v>
      </c>
      <c r="T729" s="17">
        <f t="shared" si="205"/>
        <v>0</v>
      </c>
      <c r="U729" s="20">
        <f t="shared" si="205"/>
        <v>2</v>
      </c>
      <c r="V729" s="31">
        <f>SUM(V726:V728)</f>
        <v>479</v>
      </c>
      <c r="W729" s="32">
        <f t="shared" si="205"/>
        <v>754</v>
      </c>
      <c r="X729" s="25">
        <f>SUM(X726:X728)</f>
        <v>1233</v>
      </c>
    </row>
    <row r="730" spans="1:24" ht="27" customHeight="1" x14ac:dyDescent="0.25">
      <c r="A730" s="236"/>
      <c r="B730" s="193" t="s">
        <v>20</v>
      </c>
      <c r="C730" s="5" t="s">
        <v>17</v>
      </c>
      <c r="D730" s="6">
        <f>SUM(D706,D695,D490,D156,D68,D46,D673,D640,D585,D596,D200,,D714,D9,D684,D662,D651,D574,D255,D123,D629,D618,D607,D563,D552,D541,D530,D519,D508,D501,D468,D457,D431,D420,D409,D398,D387,D376,D365,D354,D343,D321,D310,D299,D277,D288,D244,D222,D211,D189,D178,D145,D134,D112,D101,D90,D79,D57,D35,D24,D479,D167,D446,D332,D266,D233,)</f>
        <v>29</v>
      </c>
      <c r="E730" s="7">
        <f t="shared" ref="E730:U731" si="206">SUM(E706,E695,E490,E156,E68,E46,E673,E640,E585,E596,E200,,E714,E9,E684,E662,E651,E574,E255,E123,E629,E618,E607,E563,E552,E541,E530,E519,E508,E501,E468,E457,E431,E420,E409,E398,E387,E376,E365,E354,E343,E321,E310,E299,E277,E288,E244,E222,E211,E189,E178,E145,E134,E112,E101,E90,E79,E57,E35,E24,E479,E167,E446,E332,E266,E233,)</f>
        <v>45</v>
      </c>
      <c r="F730" s="8">
        <f t="shared" si="206"/>
        <v>1</v>
      </c>
      <c r="G730" s="155">
        <f t="shared" si="206"/>
        <v>0</v>
      </c>
      <c r="H730" s="6">
        <f t="shared" si="206"/>
        <v>1</v>
      </c>
      <c r="I730" s="7">
        <f t="shared" si="206"/>
        <v>1</v>
      </c>
      <c r="J730" s="8">
        <f t="shared" si="206"/>
        <v>0</v>
      </c>
      <c r="K730" s="155">
        <f t="shared" si="206"/>
        <v>0</v>
      </c>
      <c r="L730" s="6">
        <f t="shared" si="206"/>
        <v>2</v>
      </c>
      <c r="M730" s="7">
        <f t="shared" si="206"/>
        <v>6</v>
      </c>
      <c r="N730" s="8">
        <f t="shared" si="206"/>
        <v>1</v>
      </c>
      <c r="O730" s="155">
        <f t="shared" si="206"/>
        <v>4</v>
      </c>
      <c r="P730" s="6">
        <f t="shared" si="206"/>
        <v>3</v>
      </c>
      <c r="Q730" s="7">
        <f t="shared" si="206"/>
        <v>1</v>
      </c>
      <c r="R730" s="8">
        <f t="shared" si="206"/>
        <v>2</v>
      </c>
      <c r="S730" s="155">
        <f t="shared" si="206"/>
        <v>2</v>
      </c>
      <c r="T730" s="6">
        <f t="shared" si="206"/>
        <v>1</v>
      </c>
      <c r="U730" s="7">
        <f t="shared" si="206"/>
        <v>0</v>
      </c>
      <c r="V730" s="6">
        <f>SUM(R730,P730,N730,L730,J730,H730,F730,D730, T730)</f>
        <v>40</v>
      </c>
      <c r="W730" s="7">
        <f>SUM(S730,Q730,O730,M730,K730,I730,G730,E730,U730)</f>
        <v>59</v>
      </c>
      <c r="X730" s="7">
        <f>SUM(V730:W730)</f>
        <v>99</v>
      </c>
    </row>
    <row r="731" spans="1:24" ht="27" customHeight="1" x14ac:dyDescent="0.25">
      <c r="A731" s="236"/>
      <c r="B731" s="194"/>
      <c r="C731" s="9" t="s">
        <v>18</v>
      </c>
      <c r="D731" s="10">
        <f>SUM(D707,D696,D491,D157,D69,D47,D674,D641,D586,D597,D201,,D715,D10,D685,D663,D652,D575,D256,D124,D630,D619,D608,D564,D553,D542,D531,D520,D509,D502,D469,D458,D432,D421,D410,D399,D388,D377,D366,D355,D344,D322,D311,D300,D278,D289,D245,D223,D212,D190,D179,D146,D135,D113,D102,D91,D80,D58,D36,D25,D480,D168,D447,D333,D267,D234,)</f>
        <v>49</v>
      </c>
      <c r="E731" s="11">
        <f t="shared" si="206"/>
        <v>59</v>
      </c>
      <c r="F731" s="12">
        <f t="shared" si="206"/>
        <v>0</v>
      </c>
      <c r="G731" s="13">
        <f t="shared" si="206"/>
        <v>0</v>
      </c>
      <c r="H731" s="10">
        <f t="shared" si="206"/>
        <v>1</v>
      </c>
      <c r="I731" s="11">
        <f t="shared" si="206"/>
        <v>1</v>
      </c>
      <c r="J731" s="12">
        <f t="shared" si="206"/>
        <v>0</v>
      </c>
      <c r="K731" s="13">
        <f t="shared" si="206"/>
        <v>0</v>
      </c>
      <c r="L731" s="10">
        <f t="shared" si="206"/>
        <v>8</v>
      </c>
      <c r="M731" s="11">
        <f t="shared" si="206"/>
        <v>21</v>
      </c>
      <c r="N731" s="12">
        <f t="shared" si="206"/>
        <v>3</v>
      </c>
      <c r="O731" s="13">
        <f t="shared" si="206"/>
        <v>5</v>
      </c>
      <c r="P731" s="10">
        <f t="shared" si="206"/>
        <v>3</v>
      </c>
      <c r="Q731" s="11">
        <f t="shared" si="206"/>
        <v>3</v>
      </c>
      <c r="R731" s="12">
        <f t="shared" si="206"/>
        <v>6</v>
      </c>
      <c r="S731" s="13">
        <f t="shared" si="206"/>
        <v>6</v>
      </c>
      <c r="T731" s="10">
        <f t="shared" si="206"/>
        <v>1</v>
      </c>
      <c r="U731" s="11">
        <f t="shared" si="206"/>
        <v>1</v>
      </c>
      <c r="V731" s="10">
        <f>SUM(R731,P731,N731,L731,J731,H731,F731,D731, T731)</f>
        <v>71</v>
      </c>
      <c r="W731" s="11">
        <f>SUM(S731,Q731,O731,M731,K731,I731,G731,E731,U731)</f>
        <v>96</v>
      </c>
      <c r="X731" s="11">
        <f>SUM(V731:W731)</f>
        <v>167</v>
      </c>
    </row>
    <row r="732" spans="1:24" ht="27" customHeight="1" x14ac:dyDescent="0.25">
      <c r="A732" s="236"/>
      <c r="B732" s="194"/>
      <c r="C732" s="26" t="s">
        <v>7</v>
      </c>
      <c r="D732" s="10">
        <f t="shared" ref="D732:U732" si="207">SUM(D716)</f>
        <v>2</v>
      </c>
      <c r="E732" s="11">
        <f t="shared" si="207"/>
        <v>3</v>
      </c>
      <c r="F732" s="12">
        <f t="shared" si="207"/>
        <v>0</v>
      </c>
      <c r="G732" s="13">
        <f t="shared" si="207"/>
        <v>0</v>
      </c>
      <c r="H732" s="10">
        <f t="shared" si="207"/>
        <v>0</v>
      </c>
      <c r="I732" s="11">
        <f t="shared" si="207"/>
        <v>1</v>
      </c>
      <c r="J732" s="12">
        <f t="shared" si="207"/>
        <v>0</v>
      </c>
      <c r="K732" s="13">
        <f t="shared" si="207"/>
        <v>0</v>
      </c>
      <c r="L732" s="10">
        <f t="shared" si="207"/>
        <v>0</v>
      </c>
      <c r="M732" s="11">
        <f t="shared" si="207"/>
        <v>1</v>
      </c>
      <c r="N732" s="12">
        <f t="shared" si="207"/>
        <v>0</v>
      </c>
      <c r="O732" s="13">
        <f t="shared" si="207"/>
        <v>0</v>
      </c>
      <c r="P732" s="10">
        <f t="shared" si="207"/>
        <v>0</v>
      </c>
      <c r="Q732" s="11">
        <f t="shared" si="207"/>
        <v>0</v>
      </c>
      <c r="R732" s="12">
        <f t="shared" si="207"/>
        <v>2</v>
      </c>
      <c r="S732" s="13">
        <f t="shared" si="207"/>
        <v>0</v>
      </c>
      <c r="T732" s="10">
        <f t="shared" si="207"/>
        <v>0</v>
      </c>
      <c r="U732" s="11">
        <f t="shared" si="207"/>
        <v>0</v>
      </c>
      <c r="V732" s="10">
        <f>SUM(R732,P732,N732,L732,J732,H732,F732,D732, T732)</f>
        <v>4</v>
      </c>
      <c r="W732" s="11">
        <f>SUM(S732,Q732,O732,M732,K732,I732,G732,E732,U732)</f>
        <v>5</v>
      </c>
      <c r="X732" s="157">
        <f>SUM(V732:W732)</f>
        <v>9</v>
      </c>
    </row>
    <row r="733" spans="1:24" ht="15" customHeight="1" thickBot="1" x14ac:dyDescent="0.3">
      <c r="A733" s="237"/>
      <c r="B733" s="195"/>
      <c r="C733" s="45" t="s">
        <v>21</v>
      </c>
      <c r="D733" s="15">
        <f t="shared" ref="D733:W733" si="208">SUM(D730:D732)</f>
        <v>80</v>
      </c>
      <c r="E733" s="16">
        <f t="shared" si="208"/>
        <v>107</v>
      </c>
      <c r="F733" s="17">
        <f t="shared" si="208"/>
        <v>1</v>
      </c>
      <c r="G733" s="18">
        <f t="shared" si="208"/>
        <v>0</v>
      </c>
      <c r="H733" s="19">
        <f t="shared" si="208"/>
        <v>2</v>
      </c>
      <c r="I733" s="16">
        <f t="shared" si="208"/>
        <v>3</v>
      </c>
      <c r="J733" s="17">
        <f t="shared" si="208"/>
        <v>0</v>
      </c>
      <c r="K733" s="20">
        <f t="shared" si="208"/>
        <v>0</v>
      </c>
      <c r="L733" s="21">
        <f t="shared" si="208"/>
        <v>10</v>
      </c>
      <c r="M733" s="22">
        <f t="shared" si="208"/>
        <v>28</v>
      </c>
      <c r="N733" s="15">
        <f t="shared" si="208"/>
        <v>4</v>
      </c>
      <c r="O733" s="22">
        <f t="shared" si="208"/>
        <v>9</v>
      </c>
      <c r="P733" s="17">
        <f t="shared" si="208"/>
        <v>6</v>
      </c>
      <c r="Q733" s="20">
        <f t="shared" si="208"/>
        <v>4</v>
      </c>
      <c r="R733" s="15">
        <f t="shared" si="208"/>
        <v>10</v>
      </c>
      <c r="S733" s="16">
        <f t="shared" si="208"/>
        <v>8</v>
      </c>
      <c r="T733" s="17">
        <f t="shared" si="208"/>
        <v>2</v>
      </c>
      <c r="U733" s="20">
        <f t="shared" si="208"/>
        <v>1</v>
      </c>
      <c r="V733" s="31">
        <f t="shared" si="208"/>
        <v>115</v>
      </c>
      <c r="W733" s="32">
        <f t="shared" si="208"/>
        <v>160</v>
      </c>
      <c r="X733" s="33">
        <f>SUM(X730:X732)</f>
        <v>275</v>
      </c>
    </row>
    <row r="734" spans="1:24" ht="15" customHeight="1" thickBot="1" x14ac:dyDescent="0.3">
      <c r="A734" s="233" t="s">
        <v>11</v>
      </c>
      <c r="B734" s="234"/>
      <c r="C734" s="234"/>
      <c r="D734" s="175">
        <f>SUM(D729,D733)</f>
        <v>283</v>
      </c>
      <c r="E734" s="176">
        <f>SUM(E729,E733)</f>
        <v>605</v>
      </c>
      <c r="F734" s="175">
        <f t="shared" ref="F734:U734" si="209">SUM(F729,F733)</f>
        <v>2</v>
      </c>
      <c r="G734" s="176">
        <f t="shared" si="209"/>
        <v>0</v>
      </c>
      <c r="H734" s="177">
        <f t="shared" si="209"/>
        <v>11</v>
      </c>
      <c r="I734" s="176">
        <f t="shared" si="209"/>
        <v>9</v>
      </c>
      <c r="J734" s="175">
        <f t="shared" si="209"/>
        <v>0</v>
      </c>
      <c r="K734" s="176">
        <f t="shared" si="209"/>
        <v>1</v>
      </c>
      <c r="L734" s="177">
        <f t="shared" si="209"/>
        <v>33</v>
      </c>
      <c r="M734" s="176">
        <f t="shared" si="209"/>
        <v>61</v>
      </c>
      <c r="N734" s="175">
        <f t="shared" si="209"/>
        <v>14</v>
      </c>
      <c r="O734" s="176">
        <f t="shared" si="209"/>
        <v>33</v>
      </c>
      <c r="P734" s="175">
        <f t="shared" si="209"/>
        <v>22</v>
      </c>
      <c r="Q734" s="176">
        <f t="shared" si="209"/>
        <v>27</v>
      </c>
      <c r="R734" s="177">
        <f t="shared" si="209"/>
        <v>227</v>
      </c>
      <c r="S734" s="176">
        <f t="shared" si="209"/>
        <v>175</v>
      </c>
      <c r="T734" s="175">
        <f t="shared" si="209"/>
        <v>2</v>
      </c>
      <c r="U734" s="176">
        <f t="shared" si="209"/>
        <v>3</v>
      </c>
      <c r="V734" s="175">
        <f>SUM(V733,V729)</f>
        <v>594</v>
      </c>
      <c r="W734" s="176">
        <f>SUM(W733,W729)</f>
        <v>914</v>
      </c>
      <c r="X734" s="178">
        <f>SUM(X733,X729)</f>
        <v>1508</v>
      </c>
    </row>
    <row r="736" spans="1:24" x14ac:dyDescent="0.25">
      <c r="B736" s="1"/>
      <c r="C736" s="1"/>
      <c r="E736" s="172"/>
      <c r="F736" s="172"/>
      <c r="G736" s="172"/>
      <c r="H736" s="172"/>
      <c r="I736" s="172"/>
      <c r="J736" s="172"/>
      <c r="K736" s="172"/>
      <c r="L736" s="172"/>
      <c r="M736" s="172"/>
      <c r="N736" s="172"/>
      <c r="O736" s="172"/>
      <c r="P736" s="172"/>
      <c r="Q736" s="172"/>
      <c r="R736" s="172"/>
      <c r="S736" s="172"/>
      <c r="T736" s="172"/>
      <c r="U736" s="172"/>
      <c r="V736" s="172"/>
      <c r="W736" s="172"/>
      <c r="X736" s="172"/>
    </row>
    <row r="871" spans="26:26" x14ac:dyDescent="0.25">
      <c r="Z871" s="66"/>
    </row>
  </sheetData>
  <mergeCells count="1165">
    <mergeCell ref="A698:C698"/>
    <mergeCell ref="A703:A708"/>
    <mergeCell ref="B703:B705"/>
    <mergeCell ref="B706:B708"/>
    <mergeCell ref="A709:C709"/>
    <mergeCell ref="A153:A158"/>
    <mergeCell ref="B153:B155"/>
    <mergeCell ref="B156:B158"/>
    <mergeCell ref="A159:C159"/>
    <mergeCell ref="A484:C484"/>
    <mergeCell ref="D484:E485"/>
    <mergeCell ref="F484:G485"/>
    <mergeCell ref="H484:I485"/>
    <mergeCell ref="J484:K485"/>
    <mergeCell ref="A230:A235"/>
    <mergeCell ref="B230:B232"/>
    <mergeCell ref="B233:B235"/>
    <mergeCell ref="A236:C236"/>
    <mergeCell ref="A241:A246"/>
    <mergeCell ref="B241:B243"/>
    <mergeCell ref="B244:B246"/>
    <mergeCell ref="A247:C247"/>
    <mergeCell ref="A249:C249"/>
    <mergeCell ref="D249:E250"/>
    <mergeCell ref="A258:C258"/>
    <mergeCell ref="A271:C271"/>
    <mergeCell ref="D271:E272"/>
    <mergeCell ref="A260:C260"/>
    <mergeCell ref="D260:E261"/>
    <mergeCell ref="H62:I63"/>
    <mergeCell ref="J62:K63"/>
    <mergeCell ref="L62:M63"/>
    <mergeCell ref="N62:O63"/>
    <mergeCell ref="P62:Q63"/>
    <mergeCell ref="R62:S63"/>
    <mergeCell ref="T62:U63"/>
    <mergeCell ref="V62:W63"/>
    <mergeCell ref="X62:X64"/>
    <mergeCell ref="A63:C63"/>
    <mergeCell ref="A64:C64"/>
    <mergeCell ref="R84:S85"/>
    <mergeCell ref="T84:U85"/>
    <mergeCell ref="V84:W85"/>
    <mergeCell ref="X84:X86"/>
    <mergeCell ref="A85:C85"/>
    <mergeCell ref="A692:A697"/>
    <mergeCell ref="B692:B694"/>
    <mergeCell ref="B695:B697"/>
    <mergeCell ref="A1:X1"/>
    <mergeCell ref="A2:C2"/>
    <mergeCell ref="R3:S4"/>
    <mergeCell ref="T3:U4"/>
    <mergeCell ref="V3:W4"/>
    <mergeCell ref="X3:X5"/>
    <mergeCell ref="A4:C4"/>
    <mergeCell ref="A5:C5"/>
    <mergeCell ref="F3:G4"/>
    <mergeCell ref="H3:I4"/>
    <mergeCell ref="J3:K4"/>
    <mergeCell ref="L3:M4"/>
    <mergeCell ref="N3:O4"/>
    <mergeCell ref="P3:Q4"/>
    <mergeCell ref="A3:C3"/>
    <mergeCell ref="D3:E4"/>
    <mergeCell ref="A6:A11"/>
    <mergeCell ref="B6:B8"/>
    <mergeCell ref="B9:B11"/>
    <mergeCell ref="A12:C12"/>
    <mergeCell ref="N18:O19"/>
    <mergeCell ref="P18:Q19"/>
    <mergeCell ref="R18:S19"/>
    <mergeCell ref="T18:U19"/>
    <mergeCell ref="V18:W19"/>
    <mergeCell ref="X18:X20"/>
    <mergeCell ref="A18:C18"/>
    <mergeCell ref="D18:E19"/>
    <mergeCell ref="F18:G19"/>
    <mergeCell ref="H18:I19"/>
    <mergeCell ref="J18:K19"/>
    <mergeCell ref="L18:M19"/>
    <mergeCell ref="A19:C19"/>
    <mergeCell ref="A14:C14"/>
    <mergeCell ref="A17:B17"/>
    <mergeCell ref="P29:Q30"/>
    <mergeCell ref="R29:S30"/>
    <mergeCell ref="T29:U30"/>
    <mergeCell ref="V29:W30"/>
    <mergeCell ref="X29:X31"/>
    <mergeCell ref="A30:C30"/>
    <mergeCell ref="A31:C31"/>
    <mergeCell ref="D29:E30"/>
    <mergeCell ref="F29:G30"/>
    <mergeCell ref="H29:I30"/>
    <mergeCell ref="J29:K30"/>
    <mergeCell ref="L29:M30"/>
    <mergeCell ref="N29:O30"/>
    <mergeCell ref="A20:C20"/>
    <mergeCell ref="A21:A26"/>
    <mergeCell ref="B21:B23"/>
    <mergeCell ref="B24:B26"/>
    <mergeCell ref="A27:C27"/>
    <mergeCell ref="A29:C29"/>
    <mergeCell ref="R51:S52"/>
    <mergeCell ref="T51:U52"/>
    <mergeCell ref="V51:W52"/>
    <mergeCell ref="X51:X53"/>
    <mergeCell ref="A52:C52"/>
    <mergeCell ref="A53:C53"/>
    <mergeCell ref="F51:G52"/>
    <mergeCell ref="H51:I52"/>
    <mergeCell ref="J51:K52"/>
    <mergeCell ref="L51:M52"/>
    <mergeCell ref="N51:O52"/>
    <mergeCell ref="P51:Q52"/>
    <mergeCell ref="A32:A37"/>
    <mergeCell ref="B32:B34"/>
    <mergeCell ref="B35:B37"/>
    <mergeCell ref="A38:C38"/>
    <mergeCell ref="A51:C51"/>
    <mergeCell ref="D51:E52"/>
    <mergeCell ref="A40:C40"/>
    <mergeCell ref="D40:E41"/>
    <mergeCell ref="F40:G41"/>
    <mergeCell ref="H40:I41"/>
    <mergeCell ref="J40:K41"/>
    <mergeCell ref="L40:M41"/>
    <mergeCell ref="N40:O41"/>
    <mergeCell ref="P40:Q41"/>
    <mergeCell ref="R40:S41"/>
    <mergeCell ref="T40:U41"/>
    <mergeCell ref="V40:W41"/>
    <mergeCell ref="X40:X42"/>
    <mergeCell ref="A41:C41"/>
    <mergeCell ref="A42:C42"/>
    <mergeCell ref="R73:S74"/>
    <mergeCell ref="T73:U74"/>
    <mergeCell ref="V73:W74"/>
    <mergeCell ref="X73:X75"/>
    <mergeCell ref="A74:C74"/>
    <mergeCell ref="A75:C75"/>
    <mergeCell ref="F73:G74"/>
    <mergeCell ref="H73:I74"/>
    <mergeCell ref="J73:K74"/>
    <mergeCell ref="L73:M74"/>
    <mergeCell ref="N73:O74"/>
    <mergeCell ref="P73:Q74"/>
    <mergeCell ref="A54:A59"/>
    <mergeCell ref="B54:B56"/>
    <mergeCell ref="B57:B59"/>
    <mergeCell ref="A60:C60"/>
    <mergeCell ref="A73:C73"/>
    <mergeCell ref="D73:E74"/>
    <mergeCell ref="A65:A70"/>
    <mergeCell ref="B65:B67"/>
    <mergeCell ref="B68:B70"/>
    <mergeCell ref="A71:C71"/>
    <mergeCell ref="A43:A48"/>
    <mergeCell ref="B43:B45"/>
    <mergeCell ref="B46:B48"/>
    <mergeCell ref="A49:C49"/>
    <mergeCell ref="A62:C62"/>
    <mergeCell ref="D62:E63"/>
    <mergeCell ref="F62:G63"/>
    <mergeCell ref="A86:C86"/>
    <mergeCell ref="F84:G85"/>
    <mergeCell ref="H84:I85"/>
    <mergeCell ref="J84:K85"/>
    <mergeCell ref="L84:M85"/>
    <mergeCell ref="N84:O85"/>
    <mergeCell ref="P84:Q85"/>
    <mergeCell ref="A76:A81"/>
    <mergeCell ref="B76:B78"/>
    <mergeCell ref="B79:B81"/>
    <mergeCell ref="A82:C82"/>
    <mergeCell ref="A84:C84"/>
    <mergeCell ref="D84:E85"/>
    <mergeCell ref="R95:S96"/>
    <mergeCell ref="T95:U96"/>
    <mergeCell ref="V95:W96"/>
    <mergeCell ref="X95:X97"/>
    <mergeCell ref="A96:C96"/>
    <mergeCell ref="A97:C97"/>
    <mergeCell ref="F95:G96"/>
    <mergeCell ref="H95:I96"/>
    <mergeCell ref="J95:K96"/>
    <mergeCell ref="L95:M96"/>
    <mergeCell ref="N95:O96"/>
    <mergeCell ref="P95:Q96"/>
    <mergeCell ref="A87:A92"/>
    <mergeCell ref="B87:B89"/>
    <mergeCell ref="B90:B92"/>
    <mergeCell ref="A93:C93"/>
    <mergeCell ref="A95:C95"/>
    <mergeCell ref="D95:E96"/>
    <mergeCell ref="R106:S107"/>
    <mergeCell ref="T106:U107"/>
    <mergeCell ref="V106:W107"/>
    <mergeCell ref="X106:X108"/>
    <mergeCell ref="A107:C107"/>
    <mergeCell ref="A108:C108"/>
    <mergeCell ref="F106:G107"/>
    <mergeCell ref="H106:I107"/>
    <mergeCell ref="J106:K107"/>
    <mergeCell ref="L106:M107"/>
    <mergeCell ref="N106:O107"/>
    <mergeCell ref="P106:Q107"/>
    <mergeCell ref="A98:A103"/>
    <mergeCell ref="B98:B100"/>
    <mergeCell ref="B101:B103"/>
    <mergeCell ref="A104:C104"/>
    <mergeCell ref="A106:C106"/>
    <mergeCell ref="D106:E107"/>
    <mergeCell ref="R117:S118"/>
    <mergeCell ref="T117:U118"/>
    <mergeCell ref="V117:W118"/>
    <mergeCell ref="X117:X119"/>
    <mergeCell ref="A118:C118"/>
    <mergeCell ref="A119:C119"/>
    <mergeCell ref="F117:G118"/>
    <mergeCell ref="H117:I118"/>
    <mergeCell ref="J117:K118"/>
    <mergeCell ref="L117:M118"/>
    <mergeCell ref="N117:O118"/>
    <mergeCell ref="P117:Q118"/>
    <mergeCell ref="A109:A114"/>
    <mergeCell ref="B109:B111"/>
    <mergeCell ref="B112:B114"/>
    <mergeCell ref="A115:C115"/>
    <mergeCell ref="A117:C117"/>
    <mergeCell ref="D117:E118"/>
    <mergeCell ref="R128:S129"/>
    <mergeCell ref="T128:U129"/>
    <mergeCell ref="V128:W129"/>
    <mergeCell ref="X128:X130"/>
    <mergeCell ref="A129:C129"/>
    <mergeCell ref="A130:C130"/>
    <mergeCell ref="F128:G129"/>
    <mergeCell ref="H128:I129"/>
    <mergeCell ref="J128:K129"/>
    <mergeCell ref="L128:M129"/>
    <mergeCell ref="N128:O129"/>
    <mergeCell ref="P128:Q129"/>
    <mergeCell ref="A120:A125"/>
    <mergeCell ref="B120:B122"/>
    <mergeCell ref="B123:B125"/>
    <mergeCell ref="A126:C126"/>
    <mergeCell ref="A128:C128"/>
    <mergeCell ref="D128:E129"/>
    <mergeCell ref="R139:S140"/>
    <mergeCell ref="T139:U140"/>
    <mergeCell ref="V139:W140"/>
    <mergeCell ref="X139:X141"/>
    <mergeCell ref="A140:C140"/>
    <mergeCell ref="A141:C141"/>
    <mergeCell ref="F139:G140"/>
    <mergeCell ref="H139:I140"/>
    <mergeCell ref="J139:K140"/>
    <mergeCell ref="L139:M140"/>
    <mergeCell ref="N139:O140"/>
    <mergeCell ref="P139:Q140"/>
    <mergeCell ref="A131:A136"/>
    <mergeCell ref="B131:B133"/>
    <mergeCell ref="B134:B136"/>
    <mergeCell ref="A137:C137"/>
    <mergeCell ref="A139:C139"/>
    <mergeCell ref="D139:E140"/>
    <mergeCell ref="R161:S162"/>
    <mergeCell ref="T161:U162"/>
    <mergeCell ref="V161:W162"/>
    <mergeCell ref="X161:X163"/>
    <mergeCell ref="A162:C162"/>
    <mergeCell ref="A163:C163"/>
    <mergeCell ref="F161:G162"/>
    <mergeCell ref="H161:I162"/>
    <mergeCell ref="J161:K162"/>
    <mergeCell ref="L161:M162"/>
    <mergeCell ref="N161:O162"/>
    <mergeCell ref="P161:Q162"/>
    <mergeCell ref="A142:A147"/>
    <mergeCell ref="B142:B144"/>
    <mergeCell ref="B145:B147"/>
    <mergeCell ref="A148:C148"/>
    <mergeCell ref="A161:C161"/>
    <mergeCell ref="D161:E162"/>
    <mergeCell ref="A150:C150"/>
    <mergeCell ref="D150:E151"/>
    <mergeCell ref="F150:G151"/>
    <mergeCell ref="H150:I151"/>
    <mergeCell ref="J150:K151"/>
    <mergeCell ref="L150:M151"/>
    <mergeCell ref="N150:O151"/>
    <mergeCell ref="P150:Q151"/>
    <mergeCell ref="R150:S151"/>
    <mergeCell ref="T150:U151"/>
    <mergeCell ref="V150:W151"/>
    <mergeCell ref="X150:X152"/>
    <mergeCell ref="A151:C151"/>
    <mergeCell ref="A152:C152"/>
    <mergeCell ref="R172:S173"/>
    <mergeCell ref="T172:U173"/>
    <mergeCell ref="V172:W173"/>
    <mergeCell ref="X172:X174"/>
    <mergeCell ref="A173:C173"/>
    <mergeCell ref="A174:C174"/>
    <mergeCell ref="F172:G173"/>
    <mergeCell ref="H172:I173"/>
    <mergeCell ref="J172:K173"/>
    <mergeCell ref="L172:M173"/>
    <mergeCell ref="N172:O173"/>
    <mergeCell ref="P172:Q173"/>
    <mergeCell ref="A164:A169"/>
    <mergeCell ref="B164:B166"/>
    <mergeCell ref="B167:B169"/>
    <mergeCell ref="A170:C170"/>
    <mergeCell ref="A172:C172"/>
    <mergeCell ref="D172:E173"/>
    <mergeCell ref="R183:S184"/>
    <mergeCell ref="T183:U184"/>
    <mergeCell ref="V183:W184"/>
    <mergeCell ref="X183:X185"/>
    <mergeCell ref="A184:C184"/>
    <mergeCell ref="A185:C185"/>
    <mergeCell ref="F183:G184"/>
    <mergeCell ref="H183:I184"/>
    <mergeCell ref="J183:K184"/>
    <mergeCell ref="L183:M184"/>
    <mergeCell ref="N183:O184"/>
    <mergeCell ref="P183:Q184"/>
    <mergeCell ref="A175:A180"/>
    <mergeCell ref="B175:B177"/>
    <mergeCell ref="B178:B180"/>
    <mergeCell ref="A181:C181"/>
    <mergeCell ref="A183:C183"/>
    <mergeCell ref="D183:E184"/>
    <mergeCell ref="R194:S195"/>
    <mergeCell ref="T194:U195"/>
    <mergeCell ref="V194:W195"/>
    <mergeCell ref="X194:X196"/>
    <mergeCell ref="A195:C195"/>
    <mergeCell ref="A196:C196"/>
    <mergeCell ref="F194:G195"/>
    <mergeCell ref="H194:I195"/>
    <mergeCell ref="J194:K195"/>
    <mergeCell ref="L194:M195"/>
    <mergeCell ref="N194:O195"/>
    <mergeCell ref="P194:Q195"/>
    <mergeCell ref="A186:A191"/>
    <mergeCell ref="B186:B188"/>
    <mergeCell ref="B189:B191"/>
    <mergeCell ref="A192:C192"/>
    <mergeCell ref="A194:C194"/>
    <mergeCell ref="D194:E195"/>
    <mergeCell ref="R205:S206"/>
    <mergeCell ref="T205:U206"/>
    <mergeCell ref="V205:W206"/>
    <mergeCell ref="X205:X207"/>
    <mergeCell ref="A206:C206"/>
    <mergeCell ref="A207:C207"/>
    <mergeCell ref="F205:G206"/>
    <mergeCell ref="H205:I206"/>
    <mergeCell ref="J205:K206"/>
    <mergeCell ref="L205:M206"/>
    <mergeCell ref="N205:O206"/>
    <mergeCell ref="P205:Q206"/>
    <mergeCell ref="A197:A202"/>
    <mergeCell ref="B197:B199"/>
    <mergeCell ref="B200:B202"/>
    <mergeCell ref="A203:C203"/>
    <mergeCell ref="A205:C205"/>
    <mergeCell ref="D205:E206"/>
    <mergeCell ref="R216:S217"/>
    <mergeCell ref="T216:U217"/>
    <mergeCell ref="V216:W217"/>
    <mergeCell ref="X216:X218"/>
    <mergeCell ref="A217:C217"/>
    <mergeCell ref="A218:C218"/>
    <mergeCell ref="F216:G217"/>
    <mergeCell ref="H216:I217"/>
    <mergeCell ref="J216:K217"/>
    <mergeCell ref="L216:M217"/>
    <mergeCell ref="N216:O217"/>
    <mergeCell ref="P216:Q217"/>
    <mergeCell ref="A208:A213"/>
    <mergeCell ref="B208:B210"/>
    <mergeCell ref="B211:B213"/>
    <mergeCell ref="A214:C214"/>
    <mergeCell ref="A216:C216"/>
    <mergeCell ref="D216:E217"/>
    <mergeCell ref="R227:S228"/>
    <mergeCell ref="T227:U228"/>
    <mergeCell ref="V227:W228"/>
    <mergeCell ref="X227:X229"/>
    <mergeCell ref="A228:C228"/>
    <mergeCell ref="A229:C229"/>
    <mergeCell ref="F227:G228"/>
    <mergeCell ref="H227:I228"/>
    <mergeCell ref="J227:K228"/>
    <mergeCell ref="L227:M228"/>
    <mergeCell ref="N227:O228"/>
    <mergeCell ref="P227:Q228"/>
    <mergeCell ref="A219:A224"/>
    <mergeCell ref="B219:B221"/>
    <mergeCell ref="B222:B224"/>
    <mergeCell ref="A225:C225"/>
    <mergeCell ref="A227:C227"/>
    <mergeCell ref="D227:E228"/>
    <mergeCell ref="R238:S239"/>
    <mergeCell ref="T238:U239"/>
    <mergeCell ref="V238:W239"/>
    <mergeCell ref="X238:X240"/>
    <mergeCell ref="A239:C239"/>
    <mergeCell ref="A240:C240"/>
    <mergeCell ref="F238:G239"/>
    <mergeCell ref="H238:I239"/>
    <mergeCell ref="J238:K239"/>
    <mergeCell ref="L238:M239"/>
    <mergeCell ref="N238:O239"/>
    <mergeCell ref="P238:Q239"/>
    <mergeCell ref="A238:C238"/>
    <mergeCell ref="D238:E239"/>
    <mergeCell ref="A252:A257"/>
    <mergeCell ref="B252:B254"/>
    <mergeCell ref="B255:B257"/>
    <mergeCell ref="R249:S250"/>
    <mergeCell ref="T249:U250"/>
    <mergeCell ref="V249:W250"/>
    <mergeCell ref="X249:X251"/>
    <mergeCell ref="A250:C250"/>
    <mergeCell ref="A251:C251"/>
    <mergeCell ref="F249:G250"/>
    <mergeCell ref="H249:I250"/>
    <mergeCell ref="J249:K250"/>
    <mergeCell ref="L249:M250"/>
    <mergeCell ref="N249:O250"/>
    <mergeCell ref="P249:Q250"/>
    <mergeCell ref="F260:G261"/>
    <mergeCell ref="H260:I261"/>
    <mergeCell ref="J260:K261"/>
    <mergeCell ref="L260:M261"/>
    <mergeCell ref="N260:O261"/>
    <mergeCell ref="P260:Q261"/>
    <mergeCell ref="R260:S261"/>
    <mergeCell ref="T260:U261"/>
    <mergeCell ref="V260:W261"/>
    <mergeCell ref="X260:X262"/>
    <mergeCell ref="A261:C261"/>
    <mergeCell ref="A262:C262"/>
    <mergeCell ref="A274:A279"/>
    <mergeCell ref="B274:B276"/>
    <mergeCell ref="B277:B279"/>
    <mergeCell ref="A280:C280"/>
    <mergeCell ref="A282:C282"/>
    <mergeCell ref="D282:E283"/>
    <mergeCell ref="R271:S272"/>
    <mergeCell ref="T271:U272"/>
    <mergeCell ref="V271:W272"/>
    <mergeCell ref="X271:X273"/>
    <mergeCell ref="A272:C272"/>
    <mergeCell ref="A273:C273"/>
    <mergeCell ref="F271:G272"/>
    <mergeCell ref="H271:I272"/>
    <mergeCell ref="J271:K272"/>
    <mergeCell ref="L271:M272"/>
    <mergeCell ref="N271:O272"/>
    <mergeCell ref="P271:Q272"/>
    <mergeCell ref="A263:A268"/>
    <mergeCell ref="B263:B265"/>
    <mergeCell ref="A285:A290"/>
    <mergeCell ref="B285:B287"/>
    <mergeCell ref="B288:B290"/>
    <mergeCell ref="A291:C291"/>
    <mergeCell ref="R282:S283"/>
    <mergeCell ref="T282:U283"/>
    <mergeCell ref="V282:W283"/>
    <mergeCell ref="X282:X284"/>
    <mergeCell ref="A283:C283"/>
    <mergeCell ref="A284:C284"/>
    <mergeCell ref="F282:G283"/>
    <mergeCell ref="H282:I283"/>
    <mergeCell ref="J282:K283"/>
    <mergeCell ref="L282:M283"/>
    <mergeCell ref="N282:O283"/>
    <mergeCell ref="P282:Q283"/>
    <mergeCell ref="A293:C293"/>
    <mergeCell ref="D293:E294"/>
    <mergeCell ref="A296:A301"/>
    <mergeCell ref="B296:B298"/>
    <mergeCell ref="B299:B301"/>
    <mergeCell ref="A302:C302"/>
    <mergeCell ref="A304:C304"/>
    <mergeCell ref="D304:E305"/>
    <mergeCell ref="R293:S294"/>
    <mergeCell ref="T293:U294"/>
    <mergeCell ref="V293:W294"/>
    <mergeCell ref="X293:X295"/>
    <mergeCell ref="A294:C294"/>
    <mergeCell ref="A295:C295"/>
    <mergeCell ref="F293:G294"/>
    <mergeCell ref="H293:I294"/>
    <mergeCell ref="J293:K294"/>
    <mergeCell ref="L293:M294"/>
    <mergeCell ref="N293:O294"/>
    <mergeCell ref="P293:Q294"/>
    <mergeCell ref="A329:A334"/>
    <mergeCell ref="B329:B331"/>
    <mergeCell ref="B332:B334"/>
    <mergeCell ref="A335:C335"/>
    <mergeCell ref="A307:A312"/>
    <mergeCell ref="B307:B309"/>
    <mergeCell ref="B310:B312"/>
    <mergeCell ref="A313:C313"/>
    <mergeCell ref="A315:C315"/>
    <mergeCell ref="D315:E316"/>
    <mergeCell ref="R304:S305"/>
    <mergeCell ref="T304:U305"/>
    <mergeCell ref="V304:W305"/>
    <mergeCell ref="X304:X306"/>
    <mergeCell ref="A305:C305"/>
    <mergeCell ref="A306:C306"/>
    <mergeCell ref="F304:G305"/>
    <mergeCell ref="H304:I305"/>
    <mergeCell ref="J304:K305"/>
    <mergeCell ref="L304:M305"/>
    <mergeCell ref="N304:O305"/>
    <mergeCell ref="P304:Q305"/>
    <mergeCell ref="A340:A345"/>
    <mergeCell ref="B340:B342"/>
    <mergeCell ref="B343:B345"/>
    <mergeCell ref="A346:C346"/>
    <mergeCell ref="A348:C348"/>
    <mergeCell ref="D348:E349"/>
    <mergeCell ref="R337:S338"/>
    <mergeCell ref="T337:U338"/>
    <mergeCell ref="V337:W338"/>
    <mergeCell ref="X337:X339"/>
    <mergeCell ref="A338:C338"/>
    <mergeCell ref="A339:C339"/>
    <mergeCell ref="F337:G338"/>
    <mergeCell ref="H337:I338"/>
    <mergeCell ref="J337:K338"/>
    <mergeCell ref="L337:M338"/>
    <mergeCell ref="N337:O338"/>
    <mergeCell ref="P337:Q338"/>
    <mergeCell ref="A337:C337"/>
    <mergeCell ref="D337:E338"/>
    <mergeCell ref="A351:A356"/>
    <mergeCell ref="B351:B353"/>
    <mergeCell ref="B354:B356"/>
    <mergeCell ref="A357:C357"/>
    <mergeCell ref="A359:C359"/>
    <mergeCell ref="D359:E360"/>
    <mergeCell ref="R348:S349"/>
    <mergeCell ref="T348:U349"/>
    <mergeCell ref="V348:W349"/>
    <mergeCell ref="X348:X350"/>
    <mergeCell ref="A349:C349"/>
    <mergeCell ref="A350:C350"/>
    <mergeCell ref="F348:G349"/>
    <mergeCell ref="H348:I349"/>
    <mergeCell ref="J348:K349"/>
    <mergeCell ref="L348:M349"/>
    <mergeCell ref="N348:O349"/>
    <mergeCell ref="P348:Q349"/>
    <mergeCell ref="A362:A367"/>
    <mergeCell ref="B362:B364"/>
    <mergeCell ref="B365:B367"/>
    <mergeCell ref="A368:C368"/>
    <mergeCell ref="A370:C370"/>
    <mergeCell ref="D370:E371"/>
    <mergeCell ref="R359:S360"/>
    <mergeCell ref="T359:U360"/>
    <mergeCell ref="V359:W360"/>
    <mergeCell ref="X359:X361"/>
    <mergeCell ref="A360:C360"/>
    <mergeCell ref="A361:C361"/>
    <mergeCell ref="F359:G360"/>
    <mergeCell ref="H359:I360"/>
    <mergeCell ref="J359:K360"/>
    <mergeCell ref="L359:M360"/>
    <mergeCell ref="N359:O360"/>
    <mergeCell ref="P359:Q360"/>
    <mergeCell ref="A373:A378"/>
    <mergeCell ref="B373:B375"/>
    <mergeCell ref="B376:B378"/>
    <mergeCell ref="A379:C379"/>
    <mergeCell ref="A381:C381"/>
    <mergeCell ref="D381:E382"/>
    <mergeCell ref="R370:S371"/>
    <mergeCell ref="T370:U371"/>
    <mergeCell ref="V370:W371"/>
    <mergeCell ref="X370:X372"/>
    <mergeCell ref="A371:C371"/>
    <mergeCell ref="A372:C372"/>
    <mergeCell ref="F370:G371"/>
    <mergeCell ref="H370:I371"/>
    <mergeCell ref="J370:K371"/>
    <mergeCell ref="L370:M371"/>
    <mergeCell ref="N370:O371"/>
    <mergeCell ref="P370:Q371"/>
    <mergeCell ref="A384:A389"/>
    <mergeCell ref="B384:B386"/>
    <mergeCell ref="B387:B389"/>
    <mergeCell ref="A390:C390"/>
    <mergeCell ref="A392:C392"/>
    <mergeCell ref="D392:E393"/>
    <mergeCell ref="R381:S382"/>
    <mergeCell ref="T381:U382"/>
    <mergeCell ref="V381:W382"/>
    <mergeCell ref="X381:X383"/>
    <mergeCell ref="A382:C382"/>
    <mergeCell ref="A383:C383"/>
    <mergeCell ref="F381:G382"/>
    <mergeCell ref="H381:I382"/>
    <mergeCell ref="J381:K382"/>
    <mergeCell ref="L381:M382"/>
    <mergeCell ref="N381:O382"/>
    <mergeCell ref="P381:Q382"/>
    <mergeCell ref="A395:A400"/>
    <mergeCell ref="B395:B397"/>
    <mergeCell ref="B398:B400"/>
    <mergeCell ref="A401:C401"/>
    <mergeCell ref="A403:C403"/>
    <mergeCell ref="D403:E404"/>
    <mergeCell ref="R392:S393"/>
    <mergeCell ref="T392:U393"/>
    <mergeCell ref="V392:W393"/>
    <mergeCell ref="X392:X394"/>
    <mergeCell ref="A393:C393"/>
    <mergeCell ref="A394:C394"/>
    <mergeCell ref="F392:G393"/>
    <mergeCell ref="H392:I393"/>
    <mergeCell ref="J392:K393"/>
    <mergeCell ref="L392:M393"/>
    <mergeCell ref="N392:O393"/>
    <mergeCell ref="P392:Q393"/>
    <mergeCell ref="A406:A411"/>
    <mergeCell ref="B406:B408"/>
    <mergeCell ref="B409:B411"/>
    <mergeCell ref="A412:C412"/>
    <mergeCell ref="A414:C414"/>
    <mergeCell ref="D414:E415"/>
    <mergeCell ref="R403:S404"/>
    <mergeCell ref="T403:U404"/>
    <mergeCell ref="V403:W404"/>
    <mergeCell ref="X403:X405"/>
    <mergeCell ref="A404:C404"/>
    <mergeCell ref="A405:C405"/>
    <mergeCell ref="F403:G404"/>
    <mergeCell ref="H403:I404"/>
    <mergeCell ref="J403:K404"/>
    <mergeCell ref="L403:M404"/>
    <mergeCell ref="N403:O404"/>
    <mergeCell ref="P403:Q404"/>
    <mergeCell ref="A417:A422"/>
    <mergeCell ref="B417:B419"/>
    <mergeCell ref="B420:B422"/>
    <mergeCell ref="A423:C423"/>
    <mergeCell ref="A425:C425"/>
    <mergeCell ref="D425:E426"/>
    <mergeCell ref="R414:S415"/>
    <mergeCell ref="T414:U415"/>
    <mergeCell ref="V414:W415"/>
    <mergeCell ref="X414:X416"/>
    <mergeCell ref="A415:C415"/>
    <mergeCell ref="A416:C416"/>
    <mergeCell ref="F414:G415"/>
    <mergeCell ref="H414:I415"/>
    <mergeCell ref="J414:K415"/>
    <mergeCell ref="L414:M415"/>
    <mergeCell ref="N414:O415"/>
    <mergeCell ref="P414:Q415"/>
    <mergeCell ref="A428:A433"/>
    <mergeCell ref="B428:B430"/>
    <mergeCell ref="B431:B433"/>
    <mergeCell ref="A434:C434"/>
    <mergeCell ref="A439:B439"/>
    <mergeCell ref="A451:C451"/>
    <mergeCell ref="R425:S426"/>
    <mergeCell ref="T425:U426"/>
    <mergeCell ref="V425:W426"/>
    <mergeCell ref="X425:X427"/>
    <mergeCell ref="A426:C426"/>
    <mergeCell ref="A427:C427"/>
    <mergeCell ref="F425:G426"/>
    <mergeCell ref="H425:I426"/>
    <mergeCell ref="J425:K426"/>
    <mergeCell ref="L425:M426"/>
    <mergeCell ref="N425:O426"/>
    <mergeCell ref="P425:Q426"/>
    <mergeCell ref="A440:C440"/>
    <mergeCell ref="D440:E441"/>
    <mergeCell ref="F440:G441"/>
    <mergeCell ref="H440:I441"/>
    <mergeCell ref="J440:K441"/>
    <mergeCell ref="L440:M441"/>
    <mergeCell ref="N440:O441"/>
    <mergeCell ref="P440:Q441"/>
    <mergeCell ref="R440:S441"/>
    <mergeCell ref="T440:U441"/>
    <mergeCell ref="V440:W441"/>
    <mergeCell ref="X440:X442"/>
    <mergeCell ref="A441:C441"/>
    <mergeCell ref="A442:C442"/>
    <mergeCell ref="A454:A459"/>
    <mergeCell ref="B454:B456"/>
    <mergeCell ref="B457:B459"/>
    <mergeCell ref="A460:C460"/>
    <mergeCell ref="A462:C462"/>
    <mergeCell ref="D462:E463"/>
    <mergeCell ref="P451:Q452"/>
    <mergeCell ref="R451:S452"/>
    <mergeCell ref="T451:U452"/>
    <mergeCell ref="V451:W452"/>
    <mergeCell ref="X451:X453"/>
    <mergeCell ref="A452:C452"/>
    <mergeCell ref="A453:C453"/>
    <mergeCell ref="D451:E452"/>
    <mergeCell ref="F451:G452"/>
    <mergeCell ref="H451:I452"/>
    <mergeCell ref="J451:K452"/>
    <mergeCell ref="L451:M452"/>
    <mergeCell ref="N451:O452"/>
    <mergeCell ref="A465:A470"/>
    <mergeCell ref="B465:B467"/>
    <mergeCell ref="B468:B470"/>
    <mergeCell ref="A471:C471"/>
    <mergeCell ref="A473:C473"/>
    <mergeCell ref="D473:E474"/>
    <mergeCell ref="R462:S463"/>
    <mergeCell ref="T462:U463"/>
    <mergeCell ref="V462:W463"/>
    <mergeCell ref="X462:X464"/>
    <mergeCell ref="A463:C463"/>
    <mergeCell ref="A464:C464"/>
    <mergeCell ref="F462:G463"/>
    <mergeCell ref="H462:I463"/>
    <mergeCell ref="J462:K463"/>
    <mergeCell ref="L462:M463"/>
    <mergeCell ref="N462:O463"/>
    <mergeCell ref="P462:Q463"/>
    <mergeCell ref="A476:A481"/>
    <mergeCell ref="B476:B478"/>
    <mergeCell ref="B479:B481"/>
    <mergeCell ref="A482:C482"/>
    <mergeCell ref="A495:C495"/>
    <mergeCell ref="D495:E496"/>
    <mergeCell ref="R473:S474"/>
    <mergeCell ref="T473:U474"/>
    <mergeCell ref="V473:W474"/>
    <mergeCell ref="X473:X475"/>
    <mergeCell ref="A474:C474"/>
    <mergeCell ref="A475:C475"/>
    <mergeCell ref="F473:G474"/>
    <mergeCell ref="H473:I474"/>
    <mergeCell ref="J473:K474"/>
    <mergeCell ref="L473:M474"/>
    <mergeCell ref="N473:O474"/>
    <mergeCell ref="P473:Q474"/>
    <mergeCell ref="A487:A492"/>
    <mergeCell ref="B487:B489"/>
    <mergeCell ref="B490:B492"/>
    <mergeCell ref="A493:C493"/>
    <mergeCell ref="L484:M485"/>
    <mergeCell ref="N484:O485"/>
    <mergeCell ref="P484:Q485"/>
    <mergeCell ref="R484:S485"/>
    <mergeCell ref="T484:U485"/>
    <mergeCell ref="V484:W485"/>
    <mergeCell ref="X484:X486"/>
    <mergeCell ref="A485:C485"/>
    <mergeCell ref="A486:C486"/>
    <mergeCell ref="A498:A503"/>
    <mergeCell ref="B498:B500"/>
    <mergeCell ref="B501:B503"/>
    <mergeCell ref="A504:C504"/>
    <mergeCell ref="A505:A510"/>
    <mergeCell ref="B505:B507"/>
    <mergeCell ref="B508:B510"/>
    <mergeCell ref="R495:S496"/>
    <mergeCell ref="T495:U496"/>
    <mergeCell ref="V495:W496"/>
    <mergeCell ref="X495:X497"/>
    <mergeCell ref="A496:C496"/>
    <mergeCell ref="A497:C497"/>
    <mergeCell ref="F495:G496"/>
    <mergeCell ref="H495:I496"/>
    <mergeCell ref="J495:K496"/>
    <mergeCell ref="L495:M496"/>
    <mergeCell ref="N495:O496"/>
    <mergeCell ref="P495:Q496"/>
    <mergeCell ref="X513:X515"/>
    <mergeCell ref="A514:C514"/>
    <mergeCell ref="A515:C515"/>
    <mergeCell ref="A516:A521"/>
    <mergeCell ref="B516:B518"/>
    <mergeCell ref="B519:B521"/>
    <mergeCell ref="L513:M514"/>
    <mergeCell ref="N513:O514"/>
    <mergeCell ref="P513:Q514"/>
    <mergeCell ref="R513:S514"/>
    <mergeCell ref="T513:U514"/>
    <mergeCell ref="V513:W514"/>
    <mergeCell ref="A511:C511"/>
    <mergeCell ref="A513:C513"/>
    <mergeCell ref="D513:E514"/>
    <mergeCell ref="F513:G514"/>
    <mergeCell ref="H513:I514"/>
    <mergeCell ref="J513:K514"/>
    <mergeCell ref="X524:X526"/>
    <mergeCell ref="A525:C525"/>
    <mergeCell ref="A526:C526"/>
    <mergeCell ref="A527:A532"/>
    <mergeCell ref="B527:B529"/>
    <mergeCell ref="B530:B532"/>
    <mergeCell ref="L524:M525"/>
    <mergeCell ref="N524:O525"/>
    <mergeCell ref="P524:Q525"/>
    <mergeCell ref="R524:S525"/>
    <mergeCell ref="T524:U525"/>
    <mergeCell ref="V524:W525"/>
    <mergeCell ref="A522:C522"/>
    <mergeCell ref="A524:C524"/>
    <mergeCell ref="D524:E525"/>
    <mergeCell ref="F524:G525"/>
    <mergeCell ref="H524:I525"/>
    <mergeCell ref="J524:K525"/>
    <mergeCell ref="X535:X537"/>
    <mergeCell ref="A536:C536"/>
    <mergeCell ref="A537:C537"/>
    <mergeCell ref="A538:A543"/>
    <mergeCell ref="B538:B540"/>
    <mergeCell ref="B541:B543"/>
    <mergeCell ref="L535:M536"/>
    <mergeCell ref="N535:O536"/>
    <mergeCell ref="P535:Q536"/>
    <mergeCell ref="R535:S536"/>
    <mergeCell ref="T535:U536"/>
    <mergeCell ref="V535:W536"/>
    <mergeCell ref="A533:C533"/>
    <mergeCell ref="A535:C535"/>
    <mergeCell ref="D535:E536"/>
    <mergeCell ref="F535:G536"/>
    <mergeCell ref="H535:I536"/>
    <mergeCell ref="J535:K536"/>
    <mergeCell ref="X546:X548"/>
    <mergeCell ref="A547:C547"/>
    <mergeCell ref="A548:C548"/>
    <mergeCell ref="A549:A554"/>
    <mergeCell ref="B549:B551"/>
    <mergeCell ref="B552:B554"/>
    <mergeCell ref="L546:M547"/>
    <mergeCell ref="N546:O547"/>
    <mergeCell ref="P546:Q547"/>
    <mergeCell ref="R546:S547"/>
    <mergeCell ref="T546:U547"/>
    <mergeCell ref="V546:W547"/>
    <mergeCell ref="A544:C544"/>
    <mergeCell ref="A546:C546"/>
    <mergeCell ref="D546:E547"/>
    <mergeCell ref="F546:G547"/>
    <mergeCell ref="H546:I547"/>
    <mergeCell ref="J546:K547"/>
    <mergeCell ref="D568:E569"/>
    <mergeCell ref="F568:G569"/>
    <mergeCell ref="H568:I569"/>
    <mergeCell ref="J568:K569"/>
    <mergeCell ref="X557:X559"/>
    <mergeCell ref="A558:C558"/>
    <mergeCell ref="A559:C559"/>
    <mergeCell ref="A560:A565"/>
    <mergeCell ref="B560:B562"/>
    <mergeCell ref="B563:B565"/>
    <mergeCell ref="L557:M558"/>
    <mergeCell ref="N557:O558"/>
    <mergeCell ref="P557:Q558"/>
    <mergeCell ref="R557:S558"/>
    <mergeCell ref="T557:U558"/>
    <mergeCell ref="V557:W558"/>
    <mergeCell ref="A555:C555"/>
    <mergeCell ref="A557:C557"/>
    <mergeCell ref="D557:E558"/>
    <mergeCell ref="F557:G558"/>
    <mergeCell ref="H557:I558"/>
    <mergeCell ref="J557:K558"/>
    <mergeCell ref="X590:X592"/>
    <mergeCell ref="A591:C591"/>
    <mergeCell ref="A592:C592"/>
    <mergeCell ref="A593:A598"/>
    <mergeCell ref="B593:B595"/>
    <mergeCell ref="B596:B598"/>
    <mergeCell ref="L590:M591"/>
    <mergeCell ref="N590:O591"/>
    <mergeCell ref="P590:Q591"/>
    <mergeCell ref="R590:S591"/>
    <mergeCell ref="T590:U591"/>
    <mergeCell ref="V590:W591"/>
    <mergeCell ref="A577:C577"/>
    <mergeCell ref="A590:C590"/>
    <mergeCell ref="D590:E591"/>
    <mergeCell ref="F590:G591"/>
    <mergeCell ref="H590:I591"/>
    <mergeCell ref="J590:K591"/>
    <mergeCell ref="A582:A587"/>
    <mergeCell ref="B582:B584"/>
    <mergeCell ref="B585:B587"/>
    <mergeCell ref="A588:C588"/>
    <mergeCell ref="X601:X603"/>
    <mergeCell ref="A602:C602"/>
    <mergeCell ref="A603:C603"/>
    <mergeCell ref="A604:A609"/>
    <mergeCell ref="B604:B606"/>
    <mergeCell ref="B607:B609"/>
    <mergeCell ref="L601:M602"/>
    <mergeCell ref="N601:O602"/>
    <mergeCell ref="P601:Q602"/>
    <mergeCell ref="R601:S602"/>
    <mergeCell ref="T601:U602"/>
    <mergeCell ref="V601:W602"/>
    <mergeCell ref="A599:C599"/>
    <mergeCell ref="A601:C601"/>
    <mergeCell ref="D601:E602"/>
    <mergeCell ref="F601:G602"/>
    <mergeCell ref="H601:I602"/>
    <mergeCell ref="J601:K602"/>
    <mergeCell ref="X612:X614"/>
    <mergeCell ref="A613:C613"/>
    <mergeCell ref="A614:C614"/>
    <mergeCell ref="A615:A620"/>
    <mergeCell ref="B615:B617"/>
    <mergeCell ref="B618:B620"/>
    <mergeCell ref="L612:M613"/>
    <mergeCell ref="N612:O613"/>
    <mergeCell ref="P612:Q613"/>
    <mergeCell ref="R612:S613"/>
    <mergeCell ref="T612:U613"/>
    <mergeCell ref="V612:W613"/>
    <mergeCell ref="A610:C610"/>
    <mergeCell ref="A612:C612"/>
    <mergeCell ref="D612:E613"/>
    <mergeCell ref="F612:G613"/>
    <mergeCell ref="H612:I613"/>
    <mergeCell ref="J612:K613"/>
    <mergeCell ref="V634:W635"/>
    <mergeCell ref="X634:X636"/>
    <mergeCell ref="A635:C635"/>
    <mergeCell ref="A636:C636"/>
    <mergeCell ref="X623:X625"/>
    <mergeCell ref="A624:C624"/>
    <mergeCell ref="A625:C625"/>
    <mergeCell ref="A626:A631"/>
    <mergeCell ref="B626:B628"/>
    <mergeCell ref="B629:B631"/>
    <mergeCell ref="L623:M624"/>
    <mergeCell ref="N623:O624"/>
    <mergeCell ref="P623:Q624"/>
    <mergeCell ref="R623:S624"/>
    <mergeCell ref="T623:U624"/>
    <mergeCell ref="V623:W624"/>
    <mergeCell ref="A621:C621"/>
    <mergeCell ref="A623:C623"/>
    <mergeCell ref="D623:E624"/>
    <mergeCell ref="F623:G624"/>
    <mergeCell ref="H623:I624"/>
    <mergeCell ref="J623:K624"/>
    <mergeCell ref="D656:E657"/>
    <mergeCell ref="F656:G657"/>
    <mergeCell ref="H656:I657"/>
    <mergeCell ref="J656:K657"/>
    <mergeCell ref="X645:X647"/>
    <mergeCell ref="A646:C646"/>
    <mergeCell ref="A647:C647"/>
    <mergeCell ref="A648:A653"/>
    <mergeCell ref="B648:B650"/>
    <mergeCell ref="B651:B653"/>
    <mergeCell ref="L645:M646"/>
    <mergeCell ref="N645:O646"/>
    <mergeCell ref="P645:Q646"/>
    <mergeCell ref="R645:S646"/>
    <mergeCell ref="T645:U646"/>
    <mergeCell ref="V645:W646"/>
    <mergeCell ref="A632:C632"/>
    <mergeCell ref="A645:C645"/>
    <mergeCell ref="D645:E646"/>
    <mergeCell ref="F645:G646"/>
    <mergeCell ref="H645:I646"/>
    <mergeCell ref="J645:K646"/>
    <mergeCell ref="A634:C634"/>
    <mergeCell ref="D634:E635"/>
    <mergeCell ref="F634:G635"/>
    <mergeCell ref="H634:I635"/>
    <mergeCell ref="J634:K635"/>
    <mergeCell ref="L634:M635"/>
    <mergeCell ref="N634:O635"/>
    <mergeCell ref="P634:Q635"/>
    <mergeCell ref="R634:S635"/>
    <mergeCell ref="T634:U635"/>
    <mergeCell ref="X678:X680"/>
    <mergeCell ref="A679:C679"/>
    <mergeCell ref="A680:C680"/>
    <mergeCell ref="A681:A686"/>
    <mergeCell ref="B681:B683"/>
    <mergeCell ref="B684:B686"/>
    <mergeCell ref="L678:M679"/>
    <mergeCell ref="N678:O679"/>
    <mergeCell ref="P678:Q679"/>
    <mergeCell ref="R678:S679"/>
    <mergeCell ref="T678:U679"/>
    <mergeCell ref="V678:W679"/>
    <mergeCell ref="A665:C665"/>
    <mergeCell ref="A678:C678"/>
    <mergeCell ref="D678:E679"/>
    <mergeCell ref="F678:G679"/>
    <mergeCell ref="H678:I679"/>
    <mergeCell ref="J678:K679"/>
    <mergeCell ref="A670:A675"/>
    <mergeCell ref="B670:B672"/>
    <mergeCell ref="B673:B675"/>
    <mergeCell ref="A676:C676"/>
    <mergeCell ref="X700:X702"/>
    <mergeCell ref="A701:C701"/>
    <mergeCell ref="A702:C702"/>
    <mergeCell ref="A710:A717"/>
    <mergeCell ref="B710:B713"/>
    <mergeCell ref="B714:B717"/>
    <mergeCell ref="L700:M701"/>
    <mergeCell ref="N700:O701"/>
    <mergeCell ref="P700:Q701"/>
    <mergeCell ref="R700:S701"/>
    <mergeCell ref="T700:U701"/>
    <mergeCell ref="V700:W701"/>
    <mergeCell ref="A687:C687"/>
    <mergeCell ref="A700:C700"/>
    <mergeCell ref="D700:E701"/>
    <mergeCell ref="F700:G701"/>
    <mergeCell ref="H700:I701"/>
    <mergeCell ref="J700:K701"/>
    <mergeCell ref="A689:C689"/>
    <mergeCell ref="D689:E690"/>
    <mergeCell ref="F689:G690"/>
    <mergeCell ref="H689:I690"/>
    <mergeCell ref="J689:K690"/>
    <mergeCell ref="L689:M690"/>
    <mergeCell ref="N689:O690"/>
    <mergeCell ref="P689:Q690"/>
    <mergeCell ref="R689:S690"/>
    <mergeCell ref="T689:U690"/>
    <mergeCell ref="V689:W690"/>
    <mergeCell ref="X689:X691"/>
    <mergeCell ref="A690:C690"/>
    <mergeCell ref="A691:C691"/>
    <mergeCell ref="A734:C734"/>
    <mergeCell ref="X723:X725"/>
    <mergeCell ref="A724:C724"/>
    <mergeCell ref="A725:C725"/>
    <mergeCell ref="A726:A733"/>
    <mergeCell ref="B726:B729"/>
    <mergeCell ref="B730:B733"/>
    <mergeCell ref="L723:M724"/>
    <mergeCell ref="N723:O724"/>
    <mergeCell ref="P723:Q724"/>
    <mergeCell ref="R723:S724"/>
    <mergeCell ref="T723:U724"/>
    <mergeCell ref="V723:W724"/>
    <mergeCell ref="A718:C718"/>
    <mergeCell ref="A723:C723"/>
    <mergeCell ref="D723:E724"/>
    <mergeCell ref="F723:G724"/>
    <mergeCell ref="H723:I724"/>
    <mergeCell ref="J723:K724"/>
    <mergeCell ref="B266:B268"/>
    <mergeCell ref="A269:C269"/>
    <mergeCell ref="A326:C326"/>
    <mergeCell ref="D326:E327"/>
    <mergeCell ref="F326:G327"/>
    <mergeCell ref="H326:I327"/>
    <mergeCell ref="J326:K327"/>
    <mergeCell ref="L326:M327"/>
    <mergeCell ref="N326:O327"/>
    <mergeCell ref="P326:Q327"/>
    <mergeCell ref="R326:S327"/>
    <mergeCell ref="T326:U327"/>
    <mergeCell ref="V326:W327"/>
    <mergeCell ref="X326:X328"/>
    <mergeCell ref="A327:C327"/>
    <mergeCell ref="A328:C328"/>
    <mergeCell ref="A318:A323"/>
    <mergeCell ref="B318:B320"/>
    <mergeCell ref="B321:B323"/>
    <mergeCell ref="A324:C324"/>
    <mergeCell ref="R315:S316"/>
    <mergeCell ref="T315:U316"/>
    <mergeCell ref="V315:W316"/>
    <mergeCell ref="X315:X317"/>
    <mergeCell ref="A316:C316"/>
    <mergeCell ref="A317:C317"/>
    <mergeCell ref="F315:G316"/>
    <mergeCell ref="H315:I316"/>
    <mergeCell ref="J315:K316"/>
    <mergeCell ref="L315:M316"/>
    <mergeCell ref="N315:O316"/>
    <mergeCell ref="P315:Q316"/>
    <mergeCell ref="A443:A448"/>
    <mergeCell ref="B443:B445"/>
    <mergeCell ref="B446:B448"/>
    <mergeCell ref="A449:C449"/>
    <mergeCell ref="A579:C579"/>
    <mergeCell ref="D579:E580"/>
    <mergeCell ref="F579:G580"/>
    <mergeCell ref="H579:I580"/>
    <mergeCell ref="J579:K580"/>
    <mergeCell ref="L579:M580"/>
    <mergeCell ref="N579:O580"/>
    <mergeCell ref="P579:Q580"/>
    <mergeCell ref="R579:S580"/>
    <mergeCell ref="T579:U580"/>
    <mergeCell ref="V579:W580"/>
    <mergeCell ref="X579:X581"/>
    <mergeCell ref="A580:C580"/>
    <mergeCell ref="A581:C581"/>
    <mergeCell ref="X568:X570"/>
    <mergeCell ref="A569:C569"/>
    <mergeCell ref="A570:C570"/>
    <mergeCell ref="A571:A576"/>
    <mergeCell ref="B571:B573"/>
    <mergeCell ref="B574:B576"/>
    <mergeCell ref="L568:M569"/>
    <mergeCell ref="N568:O569"/>
    <mergeCell ref="P568:Q569"/>
    <mergeCell ref="R568:S569"/>
    <mergeCell ref="T568:U569"/>
    <mergeCell ref="V568:W569"/>
    <mergeCell ref="A566:C566"/>
    <mergeCell ref="A568:C568"/>
    <mergeCell ref="A637:A642"/>
    <mergeCell ref="B637:B639"/>
    <mergeCell ref="B640:B642"/>
    <mergeCell ref="A643:C643"/>
    <mergeCell ref="A667:C667"/>
    <mergeCell ref="D667:E668"/>
    <mergeCell ref="F667:G668"/>
    <mergeCell ref="H667:I668"/>
    <mergeCell ref="J667:K668"/>
    <mergeCell ref="L667:M668"/>
    <mergeCell ref="N667:O668"/>
    <mergeCell ref="P667:Q668"/>
    <mergeCell ref="R667:S668"/>
    <mergeCell ref="T667:U668"/>
    <mergeCell ref="V667:W668"/>
    <mergeCell ref="X667:X669"/>
    <mergeCell ref="A668:C668"/>
    <mergeCell ref="A669:C669"/>
    <mergeCell ref="X656:X658"/>
    <mergeCell ref="A657:C657"/>
    <mergeCell ref="A658:C658"/>
    <mergeCell ref="A659:A664"/>
    <mergeCell ref="B659:B661"/>
    <mergeCell ref="B662:B664"/>
    <mergeCell ref="L656:M657"/>
    <mergeCell ref="N656:O657"/>
    <mergeCell ref="P656:Q657"/>
    <mergeCell ref="R656:S657"/>
    <mergeCell ref="T656:U657"/>
    <mergeCell ref="V656:W657"/>
    <mergeCell ref="A654:C654"/>
    <mergeCell ref="A656:C656"/>
  </mergeCells>
  <pageMargins left="0.2" right="0.2" top="0.25" bottom="0.5" header="0.3" footer="0.3"/>
  <pageSetup scale="58" fitToHeight="0" orientation="landscape" r:id="rId1"/>
  <rowBreaks count="20" manualBreakCount="20">
    <brk id="15" max="16383" man="1"/>
    <brk id="61" max="16383" man="1"/>
    <brk id="94" max="16383" man="1"/>
    <brk id="138" max="16383" man="1"/>
    <brk id="170" max="16383" man="1"/>
    <brk id="203" max="16383" man="1"/>
    <brk id="236" max="16383" man="1"/>
    <brk id="259" max="16383" man="1"/>
    <brk id="314" max="16383" man="1"/>
    <brk id="347" max="16383" man="1"/>
    <brk id="380" max="16383" man="1"/>
    <brk id="413" max="16383" man="1"/>
    <brk id="437" max="16383" man="1"/>
    <brk id="472" max="16383" man="1"/>
    <brk id="512" max="16383" man="1"/>
    <brk id="545" max="16383" man="1"/>
    <brk id="567" max="16383" man="1"/>
    <brk id="600" max="16383" man="1"/>
    <brk id="644" max="16383" man="1"/>
    <brk id="6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</vt:lpstr>
    </vt:vector>
  </TitlesOfParts>
  <Company>Morgan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Erika L Thomas</dc:creator>
  <cp:lastModifiedBy>Mrs. Tiffany Thompson-Johnson</cp:lastModifiedBy>
  <cp:lastPrinted>2023-12-21T14:48:03Z</cp:lastPrinted>
  <dcterms:created xsi:type="dcterms:W3CDTF">2023-05-01T16:17:38Z</dcterms:created>
  <dcterms:modified xsi:type="dcterms:W3CDTF">2023-12-21T15:04:38Z</dcterms:modified>
</cp:coreProperties>
</file>